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0" windowWidth="11115" windowHeight="5085" firstSheet="1" activeTab="1"/>
  </bookViews>
  <sheets>
    <sheet name="XXXXXXXXX" sheetId="1" state="veryHidden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<sst xmlns="http://schemas.openxmlformats.org/spreadsheetml/2006/main" count="531" uniqueCount="65">
  <si>
    <t>ST</t>
  </si>
  <si>
    <t xml:space="preserve">LT </t>
  </si>
  <si>
    <t xml:space="preserve">TH </t>
  </si>
  <si>
    <t>TC</t>
  </si>
  <si>
    <t>S</t>
  </si>
  <si>
    <t>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</si>
  <si>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</si>
  <si>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</si>
  <si>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</si>
  <si>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</si>
  <si>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</si>
  <si>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</si>
  <si>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</si>
  <si>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</si>
  <si>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</si>
  <si>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</si>
  <si>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</si>
  <si>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</si>
  <si>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</si>
  <si>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</si>
  <si>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</si>
  <si>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</si>
  <si>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</si>
  <si>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</si>
  <si>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</si>
  <si>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</si>
  <si>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Trương Thành Trung</t>
  </si>
  <si>
    <t>TRƯỜNG CAO ĐẲNG ĐƯỜNG SẮT</t>
  </si>
  <si>
    <t>PHÂN HIỆU PHÍA NAM</t>
  </si>
  <si>
    <t xml:space="preserve">-  Học sinh chào cờ vào các buổi thứ 2 của tuần đầu trong tháng </t>
  </si>
  <si>
    <t xml:space="preserve"> - Sổ trực GS; Lưu ĐT.</t>
  </si>
  <si>
    <t>.</t>
  </si>
  <si>
    <t xml:space="preserve">        Nguyễn Trường Thạo</t>
  </si>
  <si>
    <t>Cô Phượng</t>
  </si>
  <si>
    <t>PHÒNG ĐÀO TẠO</t>
  </si>
  <si>
    <t>Cô Hà</t>
  </si>
  <si>
    <t>- Giáo viên nào đi công tác đột xuất, đề nghị Bộ môn chủ động bố trí GV khác dạy thay và báo phòng Đào tạo để theo dõi.</t>
  </si>
  <si>
    <t>Ôn tập</t>
  </si>
  <si>
    <t>Nghiệp vụ TB chạy tàu ga</t>
  </si>
  <si>
    <t>Thầy Khánh</t>
  </si>
  <si>
    <t>Nghiệp vụ trưởng tàu</t>
  </si>
  <si>
    <t>Ngoại ngữ chuyên ngành</t>
  </si>
  <si>
    <t>Cô Thao</t>
  </si>
  <si>
    <t>Tin học ƯD trong VT ĐS</t>
  </si>
  <si>
    <t>Lớp: K55 - TC ĐIỀU HÀNH CHẠY TÀU HỎA 1(PN)</t>
  </si>
  <si>
    <t xml:space="preserve">Áp dụng từ ngày 04/03/2024 đến ngày 09/03/2024 (1 tuần). </t>
  </si>
  <si>
    <t xml:space="preserve">Áp dụng từ ngày 11/03/2024 đến ngày 16/03/2024 (1 tuần). </t>
  </si>
  <si>
    <t>Quy định VTHK, hành lý trên ĐS</t>
  </si>
  <si>
    <t>Quy định vận tải hành khách, hành lý trên đường sắt</t>
  </si>
  <si>
    <t xml:space="preserve">Áp dụng từ ngày 18/03/2024 đến ngày 23/03/2024 (1 tuần). </t>
  </si>
  <si>
    <t xml:space="preserve">Áp dụng từ ngày 08/04/2024 đến ngày 13/04/2024 (1 tuần). </t>
  </si>
  <si>
    <t>An toàn GT VT đường sắt</t>
  </si>
  <si>
    <t xml:space="preserve">Áp dụng từ ngày 15/04/2024 đến ngày 20/04/2024 (1 tuần). </t>
  </si>
  <si>
    <t>Vận tải hàng hoá, hành khách liên vận quốc tế</t>
  </si>
  <si>
    <t xml:space="preserve">Áp dụng từ ngày 22/04/2024 đến ngày 27/04/2024 (1 tuần). </t>
  </si>
  <si>
    <t>Nghỉ lễ giỗ tổ Hùng Vương</t>
  </si>
  <si>
    <t xml:space="preserve">Áp dụng từ ngày 29/04/2024 đến ngày 04/05/2024 (1 tuần). </t>
  </si>
  <si>
    <t xml:space="preserve">Áp dụng từ ngày 25/03/2024 đến ngày 30/03/2024 (1 tuần).Tuần từ 01/04 - 06/04/2023.KTHM:Marketing trong VT ĐS,  Kế toán TK ga tàu, </t>
  </si>
  <si>
    <t xml:space="preserve">Ngoại ngữ CN, Tin học ƯD trong VT ĐS </t>
  </si>
  <si>
    <t>Nghi lễ</t>
  </si>
  <si>
    <t>Áp dụng từ ngày 06/05/2024 đến ngày 11/05/2024 (1 tuần). Tuần từ 13/05 - 18/05/2024.KTHM: NV trưởng tàu,  AT GTVĐS, NV trực ban CT</t>
  </si>
  <si>
    <t>VTHH, HK LVQT , Quy định VTHK, hành lý trên ĐS</t>
  </si>
  <si>
    <t xml:space="preserve"> THỜI KHÓA BIỂU </t>
  </si>
  <si>
    <t>Học tại phòng: P.207</t>
  </si>
  <si>
    <t>Bình Dương, ngày 22 tháng 01 năm 2024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</si>
</sst>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%"/>
    <numFmt numFmtId="186" formatCode="0.0"/>
    <numFmt numFmtId="187" formatCode="0000000000"/>
    <numFmt numFmtId="188" formatCode="#,##0;[Red]#,##0"/>
    <numFmt numFmtId="189" formatCode="_(* #,##0.0_);_(* \(#,##0.0\);_(* &quot;-&quot;??_);_(@_)"/>
    <numFmt numFmtId="190" formatCode="_(* #,##0_);_(* \(#,##0\);_(* &quot;-&quot;?_);_(@_)"/>
    <numFmt numFmtId="191" formatCode="_(* #,##0.0_);_(* \(#,##0.0\);_(* &quot;-&quot;?_);_(@_)"/>
  </numFmts>
  <fonts count="13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7"/>
      <color indexed="36"/>
      <name val="Times New Roman"/>
      <family val="1"/>
    </font>
    <font>
      <sz val="12"/>
      <color indexed="10"/>
      <name val="Times New Roman"/>
      <family val="1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3"/>
      <color indexed="10"/>
      <name val="Times New Roman"/>
      <family val="1"/>
    </font>
    <font>
      <sz val="7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3"/>
      <color indexed="17"/>
      <name val="Times New Roman"/>
      <family val="1"/>
    </font>
    <font>
      <sz val="12"/>
      <color indexed="30"/>
      <name val="Times New Roman"/>
      <family val="1"/>
    </font>
    <font>
      <sz val="13"/>
      <color indexed="3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12"/>
      <color indexed="36"/>
      <name val="Times New Roman"/>
      <family val="1"/>
    </font>
    <font>
      <sz val="13"/>
      <color indexed="36"/>
      <name val="Times New Roman"/>
      <family val="1"/>
    </font>
    <font>
      <sz val="11"/>
      <color indexed="36"/>
      <name val="Times New Roman"/>
      <family val="1"/>
    </font>
    <font>
      <sz val="7"/>
      <color indexed="4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2"/>
      <color indexed="40"/>
      <name val="Times New Roman"/>
      <family val="1"/>
    </font>
    <font>
      <sz val="13"/>
      <color indexed="40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36"/>
      <name val="Times New Roman"/>
      <family val="1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indexed="4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7"/>
      <color rgb="FF7030A0"/>
      <name val="Times New Roman"/>
      <family val="1"/>
    </font>
    <font>
      <sz val="12"/>
      <color rgb="FFFF000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3"/>
      <color rgb="FFFF0000"/>
      <name val="Times New Roman"/>
      <family val="1"/>
    </font>
    <font>
      <sz val="7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3"/>
      <color rgb="FF00B050"/>
      <name val="Times New Roman"/>
      <family val="1"/>
    </font>
    <font>
      <sz val="12"/>
      <color rgb="FF0070C0"/>
      <name val="Times New Roman"/>
      <family val="1"/>
    </font>
    <font>
      <sz val="13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2"/>
      <color rgb="FF7030A0"/>
      <name val="Times New Roman"/>
      <family val="1"/>
    </font>
    <font>
      <sz val="13"/>
      <color rgb="FF7030A0"/>
      <name val="Times New Roman"/>
      <family val="1"/>
    </font>
    <font>
      <sz val="7"/>
      <color rgb="FF00B0F0"/>
      <name val="Times New Roman"/>
      <family val="1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  <font>
      <sz val="12"/>
      <color rgb="FF00B0F0"/>
      <name val="Times New Roman"/>
      <family val="1"/>
    </font>
    <font>
      <sz val="13"/>
      <color rgb="FF00B0F0"/>
      <name val="Times New Roman"/>
      <family val="1"/>
    </font>
    <font>
      <b/>
      <sz val="11"/>
      <color rgb="FF00B0F0"/>
      <name val="Times New Roman"/>
      <family val="1"/>
    </font>
    <font>
      <sz val="11"/>
      <color rgb="FF7030A0"/>
      <name val="Times New Roman"/>
      <family val="1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b/>
      <sz val="11"/>
      <color rgb="FF7030A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28" borderId="2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7" fillId="0" borderId="0" xfId="0" applyFont="1" applyAlignment="1">
      <alignment/>
    </xf>
    <xf numFmtId="0" fontId="98" fillId="0" borderId="10" xfId="0" applyFont="1" applyBorder="1" applyAlignment="1">
      <alignment horizontal="center" vertical="center" wrapText="1"/>
    </xf>
    <xf numFmtId="0" fontId="99" fillId="0" borderId="10" xfId="0" applyNumberFormat="1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center" vertical="center" wrapText="1"/>
    </xf>
    <xf numFmtId="0" fontId="10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01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49" fontId="16" fillId="0" borderId="0" xfId="0" applyNumberFormat="1" applyFont="1" applyFill="1" applyAlignment="1" quotePrefix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2" fillId="0" borderId="10" xfId="0" applyFont="1" applyFill="1" applyBorder="1" applyAlignment="1">
      <alignment horizontal="left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center" vertical="center" wrapText="1"/>
    </xf>
    <xf numFmtId="0" fontId="105" fillId="0" borderId="10" xfId="0" applyNumberFormat="1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left" vertical="center" wrapText="1"/>
    </xf>
    <xf numFmtId="0" fontId="107" fillId="0" borderId="10" xfId="0" applyFont="1" applyBorder="1" applyAlignment="1">
      <alignment horizontal="center" vertical="center" wrapText="1"/>
    </xf>
    <xf numFmtId="0" fontId="107" fillId="33" borderId="10" xfId="0" applyFont="1" applyFill="1" applyBorder="1" applyAlignment="1">
      <alignment horizontal="center" vertical="center" wrapText="1"/>
    </xf>
    <xf numFmtId="0" fontId="108" fillId="0" borderId="10" xfId="0" applyNumberFormat="1" applyFont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09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10" fillId="0" borderId="10" xfId="0" applyFont="1" applyFill="1" applyBorder="1" applyAlignment="1">
      <alignment horizontal="left" vertical="center" wrapText="1"/>
    </xf>
    <xf numFmtId="0" fontId="111" fillId="0" borderId="10" xfId="0" applyFont="1" applyBorder="1" applyAlignment="1">
      <alignment horizontal="center" vertical="center" wrapText="1"/>
    </xf>
    <xf numFmtId="0" fontId="111" fillId="33" borderId="10" xfId="0" applyFont="1" applyFill="1" applyBorder="1" applyAlignment="1">
      <alignment horizontal="center" vertical="center" wrapText="1"/>
    </xf>
    <xf numFmtId="0" fontId="112" fillId="0" borderId="10" xfId="0" applyNumberFormat="1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13" fillId="0" borderId="10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0" fontId="115" fillId="0" borderId="10" xfId="0" applyFont="1" applyFill="1" applyBorder="1" applyAlignment="1">
      <alignment horizontal="center" vertical="center" wrapText="1"/>
    </xf>
    <xf numFmtId="0" fontId="116" fillId="0" borderId="10" xfId="0" applyFont="1" applyFill="1" applyBorder="1" applyAlignment="1">
      <alignment horizontal="center" vertical="center" wrapText="1"/>
    </xf>
    <xf numFmtId="0" fontId="117" fillId="0" borderId="10" xfId="0" applyFont="1" applyFill="1" applyBorder="1" applyAlignment="1">
      <alignment horizontal="center" vertical="center" wrapText="1"/>
    </xf>
    <xf numFmtId="0" fontId="118" fillId="0" borderId="10" xfId="0" applyFont="1" applyFill="1" applyBorder="1" applyAlignment="1">
      <alignment horizontal="center" vertical="center" wrapText="1"/>
    </xf>
    <xf numFmtId="0" fontId="119" fillId="0" borderId="10" xfId="0" applyFont="1" applyFill="1" applyBorder="1" applyAlignment="1">
      <alignment horizontal="center" vertical="center" wrapText="1"/>
    </xf>
    <xf numFmtId="0" fontId="120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1" fillId="0" borderId="10" xfId="0" applyFont="1" applyFill="1" applyBorder="1" applyAlignment="1">
      <alignment horizontal="left" vertical="center" wrapText="1"/>
    </xf>
    <xf numFmtId="0" fontId="122" fillId="0" borderId="10" xfId="0" applyFont="1" applyBorder="1" applyAlignment="1">
      <alignment horizontal="center" vertical="center" wrapText="1"/>
    </xf>
    <xf numFmtId="0" fontId="122" fillId="33" borderId="10" xfId="0" applyFont="1" applyFill="1" applyBorder="1" applyAlignment="1">
      <alignment horizontal="center" vertical="center" wrapText="1"/>
    </xf>
    <xf numFmtId="0" fontId="123" fillId="0" borderId="10" xfId="0" applyNumberFormat="1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 wrapText="1"/>
    </xf>
    <xf numFmtId="0" fontId="124" fillId="0" borderId="10" xfId="0" applyFont="1" applyFill="1" applyBorder="1" applyAlignment="1">
      <alignment horizontal="center" vertical="center" wrapText="1"/>
    </xf>
    <xf numFmtId="0" fontId="125" fillId="0" borderId="10" xfId="0" applyFont="1" applyFill="1" applyBorder="1" applyAlignment="1">
      <alignment horizontal="center" vertical="center" wrapText="1"/>
    </xf>
    <xf numFmtId="0" fontId="126" fillId="0" borderId="1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left"/>
    </xf>
    <xf numFmtId="0" fontId="127" fillId="0" borderId="12" xfId="0" applyFont="1" applyFill="1" applyBorder="1" applyAlignment="1">
      <alignment horizontal="center" vertical="center" wrapText="1"/>
    </xf>
    <xf numFmtId="0" fontId="127" fillId="0" borderId="13" xfId="0" applyFont="1" applyFill="1" applyBorder="1" applyAlignment="1">
      <alignment horizontal="center" vertical="center" wrapText="1"/>
    </xf>
    <xf numFmtId="0" fontId="127" fillId="0" borderId="14" xfId="0" applyFont="1" applyFill="1" applyBorder="1" applyAlignment="1">
      <alignment horizontal="center" vertical="center" wrapText="1"/>
    </xf>
    <xf numFmtId="0" fontId="127" fillId="0" borderId="15" xfId="0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center" vertical="center" wrapText="1"/>
    </xf>
    <xf numFmtId="0" fontId="127" fillId="0" borderId="16" xfId="0" applyFont="1" applyFill="1" applyBorder="1" applyAlignment="1">
      <alignment horizontal="center" vertical="center" wrapText="1"/>
    </xf>
    <xf numFmtId="0" fontId="127" fillId="0" borderId="17" xfId="0" applyFont="1" applyFill="1" applyBorder="1" applyAlignment="1">
      <alignment horizontal="center" vertical="center" wrapText="1"/>
    </xf>
    <xf numFmtId="0" fontId="127" fillId="0" borderId="11" xfId="0" applyFont="1" applyFill="1" applyBorder="1" applyAlignment="1">
      <alignment horizontal="center" vertical="center" wrapText="1"/>
    </xf>
    <xf numFmtId="0" fontId="127" fillId="0" borderId="18" xfId="0" applyFont="1" applyFill="1" applyBorder="1" applyAlignment="1">
      <alignment horizontal="center" vertical="center" wrapText="1"/>
    </xf>
    <xf numFmtId="0" fontId="128" fillId="0" borderId="19" xfId="0" applyFont="1" applyFill="1" applyBorder="1" applyAlignment="1">
      <alignment horizontal="center" vertical="center" wrapText="1"/>
    </xf>
    <xf numFmtId="0" fontId="128" fillId="0" borderId="20" xfId="0" applyFont="1" applyFill="1" applyBorder="1" applyAlignment="1">
      <alignment horizontal="center" vertical="center" wrapText="1"/>
    </xf>
    <xf numFmtId="0" fontId="109" fillId="0" borderId="19" xfId="0" applyFont="1" applyFill="1" applyBorder="1" applyAlignment="1">
      <alignment horizontal="center" vertical="center" wrapText="1"/>
    </xf>
    <xf numFmtId="0" fontId="109" fillId="0" borderId="20" xfId="0" applyFont="1" applyFill="1" applyBorder="1" applyAlignment="1">
      <alignment horizontal="center" vertical="center" wrapText="1"/>
    </xf>
    <xf numFmtId="0" fontId="117" fillId="0" borderId="19" xfId="0" applyFont="1" applyFill="1" applyBorder="1" applyAlignment="1">
      <alignment horizontal="center" vertical="center" wrapText="1"/>
    </xf>
    <xf numFmtId="0" fontId="117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29" fillId="0" borderId="19" xfId="0" applyFont="1" applyFill="1" applyBorder="1" applyAlignment="1">
      <alignment horizontal="center" vertical="center" wrapText="1"/>
    </xf>
    <xf numFmtId="0" fontId="129" fillId="0" borderId="21" xfId="0" applyFont="1" applyFill="1" applyBorder="1" applyAlignment="1">
      <alignment horizontal="center" vertical="center" wrapText="1"/>
    </xf>
    <xf numFmtId="0" fontId="129" fillId="0" borderId="20" xfId="0" applyFont="1" applyFill="1" applyBorder="1" applyAlignment="1">
      <alignment horizontal="center" vertical="center" wrapText="1"/>
    </xf>
    <xf numFmtId="0" fontId="125" fillId="0" borderId="19" xfId="0" applyFont="1" applyFill="1" applyBorder="1" applyAlignment="1">
      <alignment horizontal="center" vertical="center" wrapText="1"/>
    </xf>
    <xf numFmtId="0" fontId="125" fillId="0" borderId="21" xfId="0" applyFont="1" applyFill="1" applyBorder="1" applyAlignment="1">
      <alignment horizontal="center" vertical="center" wrapText="1"/>
    </xf>
    <xf numFmtId="0" fontId="125" fillId="0" borderId="20" xfId="0" applyFont="1" applyFill="1" applyBorder="1" applyAlignment="1">
      <alignment horizontal="center" vertical="center" wrapText="1"/>
    </xf>
    <xf numFmtId="0" fontId="126" fillId="0" borderId="19" xfId="0" applyFont="1" applyFill="1" applyBorder="1" applyAlignment="1">
      <alignment horizontal="center" vertical="center" wrapText="1"/>
    </xf>
    <xf numFmtId="0" fontId="126" fillId="0" borderId="21" xfId="0" applyFont="1" applyFill="1" applyBorder="1" applyAlignment="1">
      <alignment horizontal="center" vertical="center" wrapText="1"/>
    </xf>
    <xf numFmtId="0" fontId="126" fillId="0" borderId="20" xfId="0" applyFont="1" applyFill="1" applyBorder="1" applyAlignment="1">
      <alignment horizontal="center" vertical="center" wrapText="1"/>
    </xf>
    <xf numFmtId="0" fontId="128" fillId="0" borderId="21" xfId="0" applyFont="1" applyFill="1" applyBorder="1" applyAlignment="1">
      <alignment horizontal="center" vertical="center" wrapText="1"/>
    </xf>
    <xf numFmtId="0" fontId="109" fillId="0" borderId="21" xfId="0" applyFont="1" applyFill="1" applyBorder="1" applyAlignment="1">
      <alignment horizontal="center" vertical="center" wrapText="1"/>
    </xf>
    <xf numFmtId="0" fontId="117" fillId="0" borderId="21" xfId="0" applyFont="1" applyFill="1" applyBorder="1" applyAlignment="1">
      <alignment horizontal="center" vertical="center" wrapText="1"/>
    </xf>
    <xf numFmtId="0" fontId="127" fillId="0" borderId="19" xfId="0" applyFont="1" applyFill="1" applyBorder="1" applyAlignment="1">
      <alignment horizontal="center" vertical="center" wrapText="1"/>
    </xf>
    <xf numFmtId="0" fontId="127" fillId="0" borderId="21" xfId="0" applyFont="1" applyFill="1" applyBorder="1" applyAlignment="1">
      <alignment horizontal="center" vertical="center" wrapText="1"/>
    </xf>
    <xf numFmtId="0" fontId="127" fillId="0" borderId="20" xfId="0" applyFont="1" applyFill="1" applyBorder="1" applyAlignment="1">
      <alignment horizontal="center" vertical="center" wrapText="1"/>
    </xf>
    <xf numFmtId="0" fontId="120" fillId="0" borderId="19" xfId="0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center" vertical="center" wrapText="1"/>
    </xf>
    <xf numFmtId="0" fontId="120" fillId="0" borderId="20" xfId="0" applyFont="1" applyFill="1" applyBorder="1" applyAlignment="1">
      <alignment horizontal="center" vertical="center" wrapText="1"/>
    </xf>
    <xf numFmtId="0" fontId="130" fillId="0" borderId="19" xfId="0" applyFont="1" applyFill="1" applyBorder="1" applyAlignment="1">
      <alignment horizontal="center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16" fillId="0" borderId="19" xfId="0" applyFont="1" applyFill="1" applyBorder="1" applyAlignment="1">
      <alignment horizontal="center" vertical="center" wrapText="1"/>
    </xf>
    <xf numFmtId="0" fontId="116" fillId="0" borderId="21" xfId="0" applyFont="1" applyFill="1" applyBorder="1" applyAlignment="1">
      <alignment horizontal="center" vertical="center" wrapText="1"/>
    </xf>
    <xf numFmtId="0" fontId="116" fillId="0" borderId="20" xfId="0" applyFont="1" applyFill="1" applyBorder="1" applyAlignment="1">
      <alignment horizontal="center" vertical="center" wrapText="1"/>
    </xf>
    <xf numFmtId="0" fontId="131" fillId="0" borderId="19" xfId="0" applyFont="1" applyFill="1" applyBorder="1" applyAlignment="1">
      <alignment horizontal="center" vertical="center" wrapText="1"/>
    </xf>
    <xf numFmtId="0" fontId="131" fillId="0" borderId="21" xfId="0" applyFont="1" applyFill="1" applyBorder="1" applyAlignment="1">
      <alignment horizontal="center" vertical="center" wrapText="1"/>
    </xf>
    <xf numFmtId="0" fontId="131" fillId="0" borderId="20" xfId="0" applyFont="1" applyFill="1" applyBorder="1" applyAlignment="1">
      <alignment horizontal="center" vertical="center" wrapText="1"/>
    </xf>
    <xf numFmtId="0" fontId="132" fillId="0" borderId="19" xfId="0" applyFont="1" applyFill="1" applyBorder="1" applyAlignment="1">
      <alignment horizontal="center" vertical="center" wrapText="1"/>
    </xf>
    <xf numFmtId="0" fontId="132" fillId="0" borderId="21" xfId="0" applyFont="1" applyFill="1" applyBorder="1" applyAlignment="1">
      <alignment horizontal="center" vertical="center" wrapText="1"/>
    </xf>
    <xf numFmtId="0" fontId="132" fillId="0" borderId="20" xfId="0" applyFont="1" applyFill="1" applyBorder="1" applyAlignment="1">
      <alignment horizontal="center" vertical="center" wrapText="1"/>
    </xf>
    <xf numFmtId="0" fontId="128" fillId="0" borderId="12" xfId="0" applyFont="1" applyFill="1" applyBorder="1" applyAlignment="1">
      <alignment horizontal="center" vertical="center" wrapText="1"/>
    </xf>
    <xf numFmtId="0" fontId="128" fillId="0" borderId="13" xfId="0" applyFont="1" applyFill="1" applyBorder="1" applyAlignment="1">
      <alignment horizontal="center" vertical="center" wrapText="1"/>
    </xf>
    <xf numFmtId="0" fontId="128" fillId="0" borderId="14" xfId="0" applyFont="1" applyFill="1" applyBorder="1" applyAlignment="1">
      <alignment horizontal="center" vertical="center" wrapText="1"/>
    </xf>
    <xf numFmtId="0" fontId="128" fillId="0" borderId="15" xfId="0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center" vertical="center" wrapText="1"/>
    </xf>
    <xf numFmtId="0" fontId="128" fillId="0" borderId="16" xfId="0" applyFont="1" applyFill="1" applyBorder="1" applyAlignment="1">
      <alignment horizontal="center" vertical="center" wrapText="1"/>
    </xf>
    <xf numFmtId="0" fontId="128" fillId="0" borderId="17" xfId="0" applyFont="1" applyFill="1" applyBorder="1" applyAlignment="1">
      <alignment horizontal="center" vertical="center" wrapText="1"/>
    </xf>
    <xf numFmtId="0" fontId="128" fillId="0" borderId="11" xfId="0" applyFont="1" applyFill="1" applyBorder="1" applyAlignment="1">
      <alignment horizontal="center" vertical="center" wrapText="1"/>
    </xf>
    <xf numFmtId="0" fontId="128" fillId="0" borderId="18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/>
    </xf>
    <xf numFmtId="0" fontId="133" fillId="0" borderId="19" xfId="0" applyFont="1" applyFill="1" applyBorder="1" applyAlignment="1">
      <alignment horizontal="center" vertical="center" wrapText="1"/>
    </xf>
    <xf numFmtId="0" fontId="133" fillId="0" borderId="21" xfId="0" applyFont="1" applyFill="1" applyBorder="1" applyAlignment="1">
      <alignment horizontal="center" vertical="center" wrapText="1"/>
    </xf>
    <xf numFmtId="0" fontId="133" fillId="0" borderId="20" xfId="0" applyFont="1" applyFill="1" applyBorder="1" applyAlignment="1">
      <alignment horizontal="center" vertical="center" wrapText="1"/>
    </xf>
    <xf numFmtId="0" fontId="134" fillId="0" borderId="19" xfId="0" applyFont="1" applyFill="1" applyBorder="1" applyAlignment="1">
      <alignment horizontal="center" vertical="center" wrapText="1"/>
    </xf>
    <xf numFmtId="0" fontId="134" fillId="0" borderId="21" xfId="0" applyFont="1" applyFill="1" applyBorder="1" applyAlignment="1">
      <alignment horizontal="center" vertical="center" wrapText="1"/>
    </xf>
    <xf numFmtId="0" fontId="134" fillId="0" borderId="20" xfId="0" applyFont="1" applyFill="1" applyBorder="1" applyAlignment="1">
      <alignment horizontal="center" vertical="center" wrapText="1"/>
    </xf>
    <xf numFmtId="0" fontId="135" fillId="0" borderId="19" xfId="0" applyFont="1" applyFill="1" applyBorder="1" applyAlignment="1">
      <alignment horizontal="center" vertical="center" wrapText="1"/>
    </xf>
    <xf numFmtId="0" fontId="135" fillId="0" borderId="21" xfId="0" applyFont="1" applyFill="1" applyBorder="1" applyAlignment="1">
      <alignment horizontal="center" vertical="center" wrapText="1"/>
    </xf>
    <xf numFmtId="0" fontId="135" fillId="0" borderId="20" xfId="0" applyFont="1" applyFill="1" applyBorder="1" applyAlignment="1">
      <alignment horizontal="center" vertical="center" wrapText="1"/>
    </xf>
  </cellXfs>
  <cellStyles count="51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1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6" name="Straight Connector 11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1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1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13" name="Straight Connector 17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2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2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2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2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20" name="Straight Connector 24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3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27" name="Straight Connector 31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3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3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34" name="Straight Connector 38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4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" name="Straight Connector 4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4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4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41" name="Straight Connector 45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5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5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48" name="Straight Connector 52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5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4" name="Straight Connector 5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55" name="Straight Connector 59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6" name="Straight Connector 6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6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6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6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1" name="Straight Connector 6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62" name="Straight Connector 66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7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7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8" name="Straight Connector 7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69" name="Straight Connector 73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5" name="Straight Connector 7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76" name="Straight Connector 80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7" name="Straight Connector 8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8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8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2" name="Straight Connector 8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83" name="Straight Connector 87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8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8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9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9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9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9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90" name="Straight Connector 94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9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4" name="Straight Connector 9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5" name="Straight Connector 9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10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97" name="Straight Connector 101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8" name="Straight Connector 10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9" name="Straight Connector 10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0" name="Straight Connector 10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1" name="Straight Connector 10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2" name="Straight Connector 10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3" name="Straight Connector 10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104" name="Straight Connector 108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5" name="Straight Connector 10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6" name="Straight Connector 11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7" name="Straight Connector 11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8" name="Straight Connector 11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9" name="Straight Connector 11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0" name="Straight Connector 11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111" name="Straight Connector 115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2" name="Straight Connector 11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3" name="Straight Connector 11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4" name="Straight Connector 11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5" name="Straight Connector 11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6" name="Straight Connector 12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7" name="Straight Connector 12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118" name="Straight Connector 122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9" name="Straight Connector 12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0" name="Straight Connector 12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1" name="Straight Connector 12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2" name="Straight Connector 12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3" name="Straight Connector 12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4" name="Straight Connector 12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125" name="Straight Connector 129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6" name="Straight Connector 13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7" name="Straight Connector 13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8" name="Straight Connector 13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9" name="Straight Connector 13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0" name="Straight Connector 13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1" name="Straight Connector 13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132" name="Straight Connector 136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3" name="Straight Connector 13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4" name="Straight Connector 13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5" name="Straight Connector 13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6" name="Straight Connector 14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7" name="Straight Connector 14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8" name="Straight Connector 14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139" name="Straight Connector 143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0" name="Straight Connector 14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1" name="Straight Connector 14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2" name="Straight Connector 14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3" name="Straight Connector 14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4" name="Straight Connector 14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5" name="Straight Connector 14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146" name="Straight Connector 150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7" name="Straight Connector 15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8" name="Straight Connector 15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9" name="Straight Connector 15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0" name="Straight Connector 15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1" name="Straight Connector 15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2" name="Straight Connector 15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153" name="Straight Connector 157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4" name="Straight Connector 15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5" name="Straight Connector 15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6" name="Straight Connector 16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7" name="Straight Connector 16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8" name="Straight Connector 16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9" name="Straight Connector 16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160" name="Straight Connector 164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1" name="Straight Connector 16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2" name="Straight Connector 16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3" name="Straight Connector 16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4" name="Straight Connector 16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5" name="Straight Connector 16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6" name="Straight Connector 17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167" name="Straight Connector 171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8" name="Straight Connector 17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9" name="Straight Connector 17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0" name="Straight Connector 17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1" name="Straight Connector 17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2" name="Straight Connector 17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3" name="Straight Connector 17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174" name="Straight Connector 178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5" name="Straight Connector 17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6" name="Straight Connector 18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7" name="Straight Connector 18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8" name="Straight Connector 18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9" name="Straight Connector 18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0" name="Straight Connector 18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181" name="Straight Connector 185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2" name="Straight Connector 18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3" name="Straight Connector 18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4" name="Straight Connector 18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5" name="Straight Connector 18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6" name="Straight Connector 19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7" name="Straight Connector 19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188" name="Straight Connector 192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9" name="Straight Connector 19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0" name="Straight Connector 19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1" name="Straight Connector 19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2" name="Straight Connector 19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3" name="Straight Connector 19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4" name="Straight Connector 19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195" name="Straight Connector 199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6" name="Straight Connector 20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7" name="Straight Connector 20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8" name="Straight Connector 20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9" name="Straight Connector 20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0" name="Straight Connector 20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1" name="Straight Connector 20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202" name="Straight Connector 206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3" name="Straight Connector 20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4" name="Straight Connector 20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5" name="Straight Connector 20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6" name="Straight Connector 21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7" name="Straight Connector 21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8" name="Straight Connector 21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209" name="Straight Connector 213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0" name="Straight Connector 21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1" name="Straight Connector 21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2" name="Straight Connector 21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3" name="Straight Connector 21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4" name="Straight Connector 21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5" name="Straight Connector 21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216" name="Straight Connector 220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7" name="Straight Connector 22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8" name="Straight Connector 22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9" name="Straight Connector 22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0" name="Straight Connector 224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1" name="Straight Connector 22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2" name="Straight Connector 22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223" name="Straight Connector 227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4" name="Straight Connector 22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5" name="Straight Connector 22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6" name="Straight Connector 23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7" name="Straight Connector 231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8" name="Straight Connector 23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9" name="Straight Connector 233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230" name="Straight Connector 234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1" name="Straight Connector 235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2" name="Straight Connector 236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3" name="Straight Connector 237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4" name="Straight Connector 238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5" name="Straight Connector 239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6" name="Straight Connector 240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237" name="Straight Connector 241"/>
        <xdr:cNvSpPr>
          <a:spLocks/>
        </xdr:cNvSpPr>
      </xdr:nvSpPr>
      <xdr:spPr>
        <a:xfrm>
          <a:off x="1228725" y="419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8" name="Straight Connector 242"/>
        <xdr:cNvSpPr>
          <a:spLocks/>
        </xdr:cNvSpPr>
      </xdr:nvSpPr>
      <xdr:spPr>
        <a:xfrm>
          <a:off x="72771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1"/>
  <sheetViews>
    <sheetView tabSelected="1" zoomScalePageLayoutView="0" workbookViewId="0" topLeftCell="A76">
      <selection activeCell="M13" sqref="M13:M16"/>
    </sheetView>
  </sheetViews>
  <sheetFormatPr defaultColWidth="9.140625" defaultRowHeight="12.75"/>
  <cols>
    <col min="1" max="1" width="4.57421875" style="4" customWidth="1"/>
    <col min="2" max="2" width="8.7109375" style="4" customWidth="1"/>
    <col min="3" max="3" width="3.421875" style="4" customWidth="1"/>
    <col min="4" max="4" width="7.28125" style="4" customWidth="1"/>
    <col min="5" max="5" width="8.00390625" style="4" customWidth="1"/>
    <col min="6" max="6" width="3.28125" style="4" bestFit="1" customWidth="1"/>
    <col min="7" max="7" width="8.00390625" style="4" customWidth="1"/>
    <col min="8" max="8" width="8.57421875" style="4" customWidth="1"/>
    <col min="9" max="9" width="3.28125" style="4" customWidth="1"/>
    <col min="10" max="10" width="10.00390625" style="4" customWidth="1"/>
    <col min="11" max="11" width="10.140625" style="4" customWidth="1"/>
    <col min="12" max="12" width="3.421875" style="4" customWidth="1"/>
    <col min="13" max="13" width="8.57421875" style="4" customWidth="1"/>
    <col min="14" max="14" width="9.28125" style="4" customWidth="1"/>
    <col min="15" max="15" width="3.57421875" style="4" customWidth="1"/>
    <col min="16" max="16" width="8.421875" style="4" customWidth="1"/>
    <col min="17" max="17" width="7.57421875" style="4" customWidth="1"/>
    <col min="18" max="24" width="3.28125" style="4" customWidth="1"/>
    <col min="25" max="25" width="4.1406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96" t="s">
        <v>27</v>
      </c>
      <c r="B1" s="96"/>
      <c r="C1" s="96"/>
      <c r="D1" s="96"/>
      <c r="E1" s="96"/>
      <c r="F1" s="96"/>
      <c r="G1" s="96"/>
      <c r="H1" s="96"/>
      <c r="I1" s="96"/>
      <c r="J1" s="31"/>
      <c r="K1" s="31"/>
      <c r="M1" s="32"/>
      <c r="N1" s="32"/>
      <c r="O1" s="97" t="s">
        <v>22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32"/>
      <c r="AB1" s="32"/>
      <c r="AC1" s="32"/>
      <c r="AD1" s="32"/>
    </row>
    <row r="2" spans="1:30" s="2" customFormat="1" ht="15">
      <c r="A2" s="97" t="s">
        <v>28</v>
      </c>
      <c r="B2" s="97"/>
      <c r="C2" s="97"/>
      <c r="D2" s="97"/>
      <c r="E2" s="97"/>
      <c r="F2" s="97"/>
      <c r="G2" s="97"/>
      <c r="H2" s="97"/>
      <c r="I2" s="97"/>
      <c r="J2" s="32"/>
      <c r="K2" s="32"/>
      <c r="M2" s="33"/>
      <c r="N2" s="33"/>
      <c r="O2" s="97" t="s">
        <v>23</v>
      </c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33"/>
      <c r="AB2" s="33"/>
      <c r="AC2" s="33"/>
      <c r="AD2" s="33"/>
    </row>
    <row r="3" spans="1:30" s="2" customFormat="1" ht="15">
      <c r="A3" s="97"/>
      <c r="B3" s="97"/>
      <c r="C3" s="97"/>
      <c r="D3" s="97"/>
      <c r="E3" s="97"/>
      <c r="F3" s="97"/>
      <c r="G3" s="97"/>
      <c r="H3" s="97"/>
      <c r="I3" s="97"/>
      <c r="J3" s="32"/>
      <c r="K3" s="32"/>
      <c r="M3" s="34"/>
      <c r="N3" s="34"/>
      <c r="AA3" s="34"/>
      <c r="AB3" s="34"/>
      <c r="AC3" s="34"/>
      <c r="AD3" s="34"/>
    </row>
    <row r="4" spans="1:30" s="2" customFormat="1" ht="15.75">
      <c r="A4" s="30"/>
      <c r="B4" s="30"/>
      <c r="C4" s="30"/>
      <c r="D4" s="30"/>
      <c r="E4" s="30"/>
      <c r="F4" s="30"/>
      <c r="G4" s="30"/>
      <c r="H4" s="30"/>
      <c r="I4" s="30"/>
      <c r="J4" s="32"/>
      <c r="K4" s="32"/>
      <c r="M4" s="34"/>
      <c r="N4" s="34"/>
      <c r="O4" s="99" t="s">
        <v>64</v>
      </c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34"/>
      <c r="AB4" s="34"/>
      <c r="AC4" s="34"/>
      <c r="AD4" s="34"/>
    </row>
    <row r="5" spans="1:30" s="2" customFormat="1" ht="4.5" customHeight="1">
      <c r="A5" s="30"/>
      <c r="B5" s="30"/>
      <c r="C5" s="30"/>
      <c r="D5" s="30"/>
      <c r="E5" s="30"/>
      <c r="F5" s="30"/>
      <c r="G5" s="30"/>
      <c r="H5" s="30"/>
      <c r="I5" s="30"/>
      <c r="J5" s="32"/>
      <c r="K5" s="32"/>
      <c r="M5" s="34"/>
      <c r="N5" s="34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34"/>
      <c r="AB5" s="34"/>
      <c r="AC5" s="34"/>
      <c r="AD5" s="34"/>
    </row>
    <row r="6" spans="1:26" s="35" customFormat="1" ht="16.5">
      <c r="A6" s="100" t="s">
        <v>62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s="35" customFormat="1" ht="16.5">
      <c r="A7" s="100" t="s">
        <v>44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6" s="35" customFormat="1" ht="17.25">
      <c r="A8" s="101" t="s">
        <v>63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s="57" customFormat="1" ht="17.25">
      <c r="A9" s="102" t="s">
        <v>45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30" s="8" customFormat="1" ht="18" customHeight="1">
      <c r="A10" s="90" t="s">
        <v>10</v>
      </c>
      <c r="B10" s="93" t="s">
        <v>11</v>
      </c>
      <c r="C10" s="93"/>
      <c r="D10" s="93"/>
      <c r="E10" s="92" t="s">
        <v>12</v>
      </c>
      <c r="F10" s="92"/>
      <c r="G10" s="92"/>
      <c r="H10" s="93" t="s">
        <v>13</v>
      </c>
      <c r="I10" s="93"/>
      <c r="J10" s="93"/>
      <c r="K10" s="92" t="s">
        <v>14</v>
      </c>
      <c r="L10" s="92"/>
      <c r="M10" s="92"/>
      <c r="N10" s="93" t="s">
        <v>15</v>
      </c>
      <c r="O10" s="93"/>
      <c r="P10" s="93"/>
      <c r="Q10" s="90" t="s">
        <v>16</v>
      </c>
      <c r="R10" s="90"/>
      <c r="S10" s="90"/>
      <c r="T10" s="91" t="s">
        <v>17</v>
      </c>
      <c r="U10" s="91"/>
      <c r="V10" s="98" t="s">
        <v>18</v>
      </c>
      <c r="W10" s="98"/>
      <c r="X10" s="91" t="s">
        <v>19</v>
      </c>
      <c r="Y10" s="91"/>
      <c r="Z10" s="91"/>
      <c r="AA10" s="2"/>
      <c r="AB10" s="2"/>
      <c r="AC10" s="2"/>
      <c r="AD10" s="8">
        <f>30*0.7</f>
        <v>21</v>
      </c>
    </row>
    <row r="11" spans="1:29" s="8" customFormat="1" ht="14.25" customHeight="1">
      <c r="A11" s="90"/>
      <c r="B11" s="90" t="s">
        <v>9</v>
      </c>
      <c r="C11" s="90" t="s">
        <v>0</v>
      </c>
      <c r="D11" s="90" t="s">
        <v>7</v>
      </c>
      <c r="E11" s="90" t="s">
        <v>9</v>
      </c>
      <c r="F11" s="90" t="s">
        <v>0</v>
      </c>
      <c r="G11" s="90" t="s">
        <v>7</v>
      </c>
      <c r="H11" s="90" t="s">
        <v>9</v>
      </c>
      <c r="I11" s="90" t="s">
        <v>0</v>
      </c>
      <c r="J11" s="90" t="s">
        <v>7</v>
      </c>
      <c r="K11" s="90" t="s">
        <v>9</v>
      </c>
      <c r="L11" s="90" t="s">
        <v>0</v>
      </c>
      <c r="M11" s="90" t="s">
        <v>7</v>
      </c>
      <c r="N11" s="90" t="s">
        <v>9</v>
      </c>
      <c r="O11" s="90" t="s">
        <v>0</v>
      </c>
      <c r="P11" s="90" t="s">
        <v>7</v>
      </c>
      <c r="Q11" s="90"/>
      <c r="R11" s="90"/>
      <c r="S11" s="90"/>
      <c r="T11" s="91"/>
      <c r="U11" s="91"/>
      <c r="V11" s="98"/>
      <c r="W11" s="98"/>
      <c r="X11" s="91"/>
      <c r="Y11" s="91"/>
      <c r="Z11" s="91"/>
      <c r="AA11" s="2"/>
      <c r="AB11" s="2"/>
      <c r="AC11" s="2"/>
    </row>
    <row r="12" spans="1:29" s="8" customFormat="1" ht="15.7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1" t="s">
        <v>9</v>
      </c>
      <c r="R12" s="6" t="s">
        <v>1</v>
      </c>
      <c r="S12" s="6" t="s">
        <v>2</v>
      </c>
      <c r="T12" s="6" t="s">
        <v>1</v>
      </c>
      <c r="U12" s="6" t="s">
        <v>2</v>
      </c>
      <c r="V12" s="22" t="s">
        <v>1</v>
      </c>
      <c r="W12" s="22" t="s">
        <v>2</v>
      </c>
      <c r="X12" s="7" t="s">
        <v>1</v>
      </c>
      <c r="Y12" s="7" t="s">
        <v>2</v>
      </c>
      <c r="Z12" s="7" t="s">
        <v>3</v>
      </c>
      <c r="AA12" s="2"/>
      <c r="AB12" s="2"/>
      <c r="AC12" s="2"/>
    </row>
    <row r="13" spans="1:29" s="8" customFormat="1" ht="29.25" customHeight="1">
      <c r="A13" s="90" t="s">
        <v>4</v>
      </c>
      <c r="B13" s="154" t="s">
        <v>40</v>
      </c>
      <c r="C13" s="148">
        <v>4</v>
      </c>
      <c r="D13" s="151" t="s">
        <v>35</v>
      </c>
      <c r="E13" s="136" t="s">
        <v>38</v>
      </c>
      <c r="F13" s="139">
        <v>4</v>
      </c>
      <c r="G13" s="142" t="s">
        <v>39</v>
      </c>
      <c r="H13" s="112" t="s">
        <v>41</v>
      </c>
      <c r="I13" s="114">
        <v>5</v>
      </c>
      <c r="J13" s="116" t="s">
        <v>42</v>
      </c>
      <c r="K13" s="118" t="s">
        <v>43</v>
      </c>
      <c r="L13" s="120">
        <v>4</v>
      </c>
      <c r="M13" s="122" t="s">
        <v>33</v>
      </c>
      <c r="N13" s="118" t="s">
        <v>43</v>
      </c>
      <c r="O13" s="120">
        <v>4</v>
      </c>
      <c r="P13" s="122" t="s">
        <v>33</v>
      </c>
      <c r="Q13" s="42" t="s">
        <v>38</v>
      </c>
      <c r="R13" s="44">
        <v>30</v>
      </c>
      <c r="S13" s="44">
        <v>98</v>
      </c>
      <c r="T13" s="44">
        <v>0</v>
      </c>
      <c r="U13" s="44">
        <v>8</v>
      </c>
      <c r="V13" s="45">
        <f aca="true" t="shared" si="0" ref="V13:W16">X13-R13-T13</f>
        <v>0</v>
      </c>
      <c r="W13" s="45">
        <f t="shared" si="0"/>
        <v>94</v>
      </c>
      <c r="X13" s="46">
        <v>30</v>
      </c>
      <c r="Y13" s="46">
        <v>200</v>
      </c>
      <c r="Z13" s="47">
        <f>X13+Y13</f>
        <v>230</v>
      </c>
      <c r="AA13" s="15"/>
      <c r="AB13" s="15">
        <f>R13+T13</f>
        <v>30</v>
      </c>
      <c r="AC13" s="15">
        <f>S13+U13</f>
        <v>106</v>
      </c>
    </row>
    <row r="14" spans="1:29" s="8" customFormat="1" ht="29.25" customHeight="1">
      <c r="A14" s="90"/>
      <c r="B14" s="155"/>
      <c r="C14" s="149"/>
      <c r="D14" s="152"/>
      <c r="E14" s="137"/>
      <c r="F14" s="140"/>
      <c r="G14" s="143"/>
      <c r="H14" s="133"/>
      <c r="I14" s="134"/>
      <c r="J14" s="135"/>
      <c r="K14" s="145"/>
      <c r="L14" s="146"/>
      <c r="M14" s="147"/>
      <c r="N14" s="145"/>
      <c r="O14" s="146"/>
      <c r="P14" s="147"/>
      <c r="Q14" s="27" t="s">
        <v>41</v>
      </c>
      <c r="R14" s="16">
        <v>15</v>
      </c>
      <c r="S14" s="16">
        <v>25</v>
      </c>
      <c r="T14" s="16">
        <v>0</v>
      </c>
      <c r="U14" s="16">
        <v>5</v>
      </c>
      <c r="V14" s="23">
        <f t="shared" si="0"/>
        <v>0</v>
      </c>
      <c r="W14" s="23">
        <f t="shared" si="0"/>
        <v>0</v>
      </c>
      <c r="X14" s="17">
        <v>15</v>
      </c>
      <c r="Y14" s="17">
        <v>30</v>
      </c>
      <c r="Z14" s="18">
        <f>X14+Y14</f>
        <v>45</v>
      </c>
      <c r="AA14" s="15"/>
      <c r="AB14" s="15"/>
      <c r="AC14" s="15"/>
    </row>
    <row r="15" spans="1:29" s="8" customFormat="1" ht="29.25" customHeight="1">
      <c r="A15" s="90"/>
      <c r="B15" s="155"/>
      <c r="C15" s="149"/>
      <c r="D15" s="152"/>
      <c r="E15" s="137"/>
      <c r="F15" s="140"/>
      <c r="G15" s="143"/>
      <c r="H15" s="133"/>
      <c r="I15" s="134"/>
      <c r="J15" s="135"/>
      <c r="K15" s="145"/>
      <c r="L15" s="146"/>
      <c r="M15" s="147"/>
      <c r="N15" s="145"/>
      <c r="O15" s="146"/>
      <c r="P15" s="147"/>
      <c r="Q15" s="29" t="s">
        <v>43</v>
      </c>
      <c r="R15" s="19">
        <v>8</v>
      </c>
      <c r="S15" s="19">
        <v>0</v>
      </c>
      <c r="T15" s="19">
        <v>5</v>
      </c>
      <c r="U15" s="19">
        <v>3</v>
      </c>
      <c r="V15" s="22">
        <f t="shared" si="0"/>
        <v>0</v>
      </c>
      <c r="W15" s="22">
        <f t="shared" si="0"/>
        <v>14</v>
      </c>
      <c r="X15" s="20">
        <v>13</v>
      </c>
      <c r="Y15" s="20">
        <v>17</v>
      </c>
      <c r="Z15" s="21">
        <f>X15+Y15</f>
        <v>30</v>
      </c>
      <c r="AA15" s="15"/>
      <c r="AB15" s="15"/>
      <c r="AC15" s="15"/>
    </row>
    <row r="16" spans="1:29" s="8" customFormat="1" ht="30.75" customHeight="1">
      <c r="A16" s="90"/>
      <c r="B16" s="156"/>
      <c r="C16" s="150"/>
      <c r="D16" s="153"/>
      <c r="E16" s="138"/>
      <c r="F16" s="141"/>
      <c r="G16" s="144"/>
      <c r="H16" s="113"/>
      <c r="I16" s="115"/>
      <c r="J16" s="117"/>
      <c r="K16" s="119"/>
      <c r="L16" s="121"/>
      <c r="M16" s="123"/>
      <c r="N16" s="119"/>
      <c r="O16" s="121"/>
      <c r="P16" s="123"/>
      <c r="Q16" s="48" t="s">
        <v>40</v>
      </c>
      <c r="R16" s="49">
        <v>30</v>
      </c>
      <c r="S16" s="49">
        <v>50</v>
      </c>
      <c r="T16" s="49">
        <v>0</v>
      </c>
      <c r="U16" s="49">
        <v>8</v>
      </c>
      <c r="V16" s="50">
        <f t="shared" si="0"/>
        <v>0</v>
      </c>
      <c r="W16" s="50">
        <f t="shared" si="0"/>
        <v>22</v>
      </c>
      <c r="X16" s="51">
        <v>30</v>
      </c>
      <c r="Y16" s="51">
        <v>80</v>
      </c>
      <c r="Z16" s="52">
        <f>X16+Y16</f>
        <v>110</v>
      </c>
      <c r="AA16" s="15"/>
      <c r="AB16" s="24">
        <f>R16+T16</f>
        <v>30</v>
      </c>
      <c r="AC16" s="24">
        <f>S16+U16</f>
        <v>58</v>
      </c>
    </row>
    <row r="17" spans="1:29" s="8" customFormat="1" ht="70.5" customHeight="1">
      <c r="A17" s="1" t="s">
        <v>5</v>
      </c>
      <c r="B17" s="70" t="s">
        <v>40</v>
      </c>
      <c r="C17" s="71">
        <v>4</v>
      </c>
      <c r="D17" s="77" t="s">
        <v>35</v>
      </c>
      <c r="E17" s="74" t="s">
        <v>38</v>
      </c>
      <c r="F17" s="75">
        <v>4</v>
      </c>
      <c r="G17" s="76" t="s">
        <v>39</v>
      </c>
      <c r="H17" s="43"/>
      <c r="I17" s="56"/>
      <c r="J17" s="72"/>
      <c r="K17" s="43"/>
      <c r="L17" s="56"/>
      <c r="M17" s="72"/>
      <c r="N17" s="25"/>
      <c r="O17" s="53"/>
      <c r="P17" s="7"/>
      <c r="Q17" s="27"/>
      <c r="R17" s="16"/>
      <c r="S17" s="16"/>
      <c r="T17" s="16"/>
      <c r="U17" s="16"/>
      <c r="V17" s="23"/>
      <c r="W17" s="23"/>
      <c r="X17" s="17"/>
      <c r="Y17" s="17"/>
      <c r="Z17" s="18"/>
      <c r="AA17" s="15"/>
      <c r="AB17" s="24">
        <f>R17+T17</f>
        <v>0</v>
      </c>
      <c r="AC17" s="24">
        <f>S17+U17</f>
        <v>0</v>
      </c>
    </row>
    <row r="18" spans="1:26" s="57" customFormat="1" ht="17.25">
      <c r="A18" s="102" t="s">
        <v>46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30" s="8" customFormat="1" ht="18" customHeight="1">
      <c r="A19" s="90" t="s">
        <v>10</v>
      </c>
      <c r="B19" s="93" t="s">
        <v>11</v>
      </c>
      <c r="C19" s="93"/>
      <c r="D19" s="93"/>
      <c r="E19" s="92" t="s">
        <v>12</v>
      </c>
      <c r="F19" s="92"/>
      <c r="G19" s="92"/>
      <c r="H19" s="93" t="s">
        <v>13</v>
      </c>
      <c r="I19" s="93"/>
      <c r="J19" s="93"/>
      <c r="K19" s="92" t="s">
        <v>14</v>
      </c>
      <c r="L19" s="92"/>
      <c r="M19" s="92"/>
      <c r="N19" s="93" t="s">
        <v>15</v>
      </c>
      <c r="O19" s="93"/>
      <c r="P19" s="93"/>
      <c r="Q19" s="90" t="s">
        <v>16</v>
      </c>
      <c r="R19" s="90"/>
      <c r="S19" s="90"/>
      <c r="T19" s="91" t="s">
        <v>17</v>
      </c>
      <c r="U19" s="91"/>
      <c r="V19" s="98" t="s">
        <v>18</v>
      </c>
      <c r="W19" s="98"/>
      <c r="X19" s="91" t="s">
        <v>19</v>
      </c>
      <c r="Y19" s="91"/>
      <c r="Z19" s="91"/>
      <c r="AA19" s="2"/>
      <c r="AB19" s="2"/>
      <c r="AC19" s="2"/>
      <c r="AD19" s="8">
        <f>30*0.7</f>
        <v>21</v>
      </c>
    </row>
    <row r="20" spans="1:29" s="8" customFormat="1" ht="14.25" customHeight="1">
      <c r="A20" s="90"/>
      <c r="B20" s="90" t="s">
        <v>9</v>
      </c>
      <c r="C20" s="90" t="s">
        <v>0</v>
      </c>
      <c r="D20" s="90" t="s">
        <v>7</v>
      </c>
      <c r="E20" s="90" t="s">
        <v>9</v>
      </c>
      <c r="F20" s="90" t="s">
        <v>0</v>
      </c>
      <c r="G20" s="90" t="s">
        <v>7</v>
      </c>
      <c r="H20" s="90" t="s">
        <v>9</v>
      </c>
      <c r="I20" s="90" t="s">
        <v>0</v>
      </c>
      <c r="J20" s="90" t="s">
        <v>7</v>
      </c>
      <c r="K20" s="90" t="s">
        <v>9</v>
      </c>
      <c r="L20" s="90" t="s">
        <v>0</v>
      </c>
      <c r="M20" s="90" t="s">
        <v>7</v>
      </c>
      <c r="N20" s="90" t="s">
        <v>9</v>
      </c>
      <c r="O20" s="90" t="s">
        <v>0</v>
      </c>
      <c r="P20" s="90" t="s">
        <v>7</v>
      </c>
      <c r="Q20" s="90"/>
      <c r="R20" s="90"/>
      <c r="S20" s="90"/>
      <c r="T20" s="91"/>
      <c r="U20" s="91"/>
      <c r="V20" s="98"/>
      <c r="W20" s="98"/>
      <c r="X20" s="91"/>
      <c r="Y20" s="91"/>
      <c r="Z20" s="91"/>
      <c r="AA20" s="2"/>
      <c r="AB20" s="2"/>
      <c r="AC20" s="2"/>
    </row>
    <row r="21" spans="1:29" s="8" customFormat="1" ht="15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1" t="s">
        <v>9</v>
      </c>
      <c r="R21" s="6" t="s">
        <v>1</v>
      </c>
      <c r="S21" s="6" t="s">
        <v>2</v>
      </c>
      <c r="T21" s="6" t="s">
        <v>1</v>
      </c>
      <c r="U21" s="6" t="s">
        <v>2</v>
      </c>
      <c r="V21" s="22" t="s">
        <v>1</v>
      </c>
      <c r="W21" s="22" t="s">
        <v>2</v>
      </c>
      <c r="X21" s="7" t="s">
        <v>1</v>
      </c>
      <c r="Y21" s="7" t="s">
        <v>2</v>
      </c>
      <c r="Z21" s="7" t="s">
        <v>3</v>
      </c>
      <c r="AA21" s="2"/>
      <c r="AB21" s="2"/>
      <c r="AC21" s="2"/>
    </row>
    <row r="22" spans="1:29" s="8" customFormat="1" ht="29.25" customHeight="1">
      <c r="A22" s="90" t="s">
        <v>4</v>
      </c>
      <c r="B22" s="154" t="s">
        <v>40</v>
      </c>
      <c r="C22" s="148">
        <v>4</v>
      </c>
      <c r="D22" s="151" t="s">
        <v>35</v>
      </c>
      <c r="E22" s="136" t="s">
        <v>38</v>
      </c>
      <c r="F22" s="139">
        <v>4</v>
      </c>
      <c r="G22" s="142" t="s">
        <v>39</v>
      </c>
      <c r="H22" s="136" t="s">
        <v>38</v>
      </c>
      <c r="I22" s="139">
        <v>4</v>
      </c>
      <c r="J22" s="142" t="s">
        <v>39</v>
      </c>
      <c r="K22" s="118" t="s">
        <v>43</v>
      </c>
      <c r="L22" s="120">
        <v>4</v>
      </c>
      <c r="M22" s="122" t="s">
        <v>33</v>
      </c>
      <c r="N22" s="118" t="s">
        <v>43</v>
      </c>
      <c r="O22" s="120">
        <v>4</v>
      </c>
      <c r="P22" s="122" t="s">
        <v>33</v>
      </c>
      <c r="Q22" s="42" t="s">
        <v>38</v>
      </c>
      <c r="R22" s="44">
        <v>30</v>
      </c>
      <c r="S22" s="44">
        <v>106</v>
      </c>
      <c r="T22" s="44">
        <v>0</v>
      </c>
      <c r="U22" s="44">
        <v>16</v>
      </c>
      <c r="V22" s="45">
        <f aca="true" t="shared" si="1" ref="V22:W26">X22-R22-T22</f>
        <v>0</v>
      </c>
      <c r="W22" s="45">
        <f t="shared" si="1"/>
        <v>78</v>
      </c>
      <c r="X22" s="46">
        <v>30</v>
      </c>
      <c r="Y22" s="46">
        <v>200</v>
      </c>
      <c r="Z22" s="47">
        <f>X22+Y22</f>
        <v>230</v>
      </c>
      <c r="AA22" s="15"/>
      <c r="AB22" s="15">
        <f>R22+T22</f>
        <v>30</v>
      </c>
      <c r="AC22" s="15">
        <f>S22+U22</f>
        <v>122</v>
      </c>
    </row>
    <row r="23" spans="1:29" s="8" customFormat="1" ht="29.25" customHeight="1">
      <c r="A23" s="90"/>
      <c r="B23" s="155"/>
      <c r="C23" s="149"/>
      <c r="D23" s="152"/>
      <c r="E23" s="137"/>
      <c r="F23" s="140"/>
      <c r="G23" s="143"/>
      <c r="H23" s="137"/>
      <c r="I23" s="140"/>
      <c r="J23" s="143"/>
      <c r="K23" s="145"/>
      <c r="L23" s="146"/>
      <c r="M23" s="147"/>
      <c r="N23" s="145"/>
      <c r="O23" s="146"/>
      <c r="P23" s="147"/>
      <c r="Q23" s="29" t="s">
        <v>43</v>
      </c>
      <c r="R23" s="19">
        <v>13</v>
      </c>
      <c r="S23" s="19">
        <v>3</v>
      </c>
      <c r="T23" s="19">
        <v>0</v>
      </c>
      <c r="U23" s="19">
        <v>8</v>
      </c>
      <c r="V23" s="22">
        <f>X23-R23-T23</f>
        <v>0</v>
      </c>
      <c r="W23" s="22">
        <f>Y23-S23-U23</f>
        <v>6</v>
      </c>
      <c r="X23" s="20">
        <v>13</v>
      </c>
      <c r="Y23" s="20">
        <v>17</v>
      </c>
      <c r="Z23" s="21">
        <f>X23+Y23</f>
        <v>30</v>
      </c>
      <c r="AA23" s="15"/>
      <c r="AB23" s="15"/>
      <c r="AC23" s="15"/>
    </row>
    <row r="24" spans="1:29" s="8" customFormat="1" ht="29.25" customHeight="1">
      <c r="A24" s="90"/>
      <c r="B24" s="155"/>
      <c r="C24" s="149"/>
      <c r="D24" s="152"/>
      <c r="E24" s="137"/>
      <c r="F24" s="140"/>
      <c r="G24" s="143"/>
      <c r="H24" s="137"/>
      <c r="I24" s="140"/>
      <c r="J24" s="143"/>
      <c r="K24" s="145"/>
      <c r="L24" s="146"/>
      <c r="M24" s="147"/>
      <c r="N24" s="145"/>
      <c r="O24" s="146"/>
      <c r="P24" s="147"/>
      <c r="Q24" s="29"/>
      <c r="R24" s="19"/>
      <c r="S24" s="19"/>
      <c r="T24" s="19"/>
      <c r="U24" s="19"/>
      <c r="V24" s="22"/>
      <c r="W24" s="22"/>
      <c r="X24" s="20"/>
      <c r="Y24" s="20"/>
      <c r="Z24" s="21"/>
      <c r="AA24" s="15"/>
      <c r="AB24" s="15"/>
      <c r="AC24" s="15"/>
    </row>
    <row r="25" spans="1:29" s="8" customFormat="1" ht="30.75" customHeight="1">
      <c r="A25" s="90"/>
      <c r="B25" s="156"/>
      <c r="C25" s="150"/>
      <c r="D25" s="153"/>
      <c r="E25" s="138"/>
      <c r="F25" s="141"/>
      <c r="G25" s="144"/>
      <c r="H25" s="138"/>
      <c r="I25" s="141"/>
      <c r="J25" s="144"/>
      <c r="K25" s="119"/>
      <c r="L25" s="121"/>
      <c r="M25" s="123"/>
      <c r="N25" s="119"/>
      <c r="O25" s="121"/>
      <c r="P25" s="123"/>
      <c r="Q25" s="48" t="s">
        <v>40</v>
      </c>
      <c r="R25" s="49">
        <v>30</v>
      </c>
      <c r="S25" s="49">
        <v>58</v>
      </c>
      <c r="T25" s="49">
        <v>0</v>
      </c>
      <c r="U25" s="49">
        <v>8</v>
      </c>
      <c r="V25" s="50">
        <f t="shared" si="1"/>
        <v>0</v>
      </c>
      <c r="W25" s="50">
        <f t="shared" si="1"/>
        <v>14</v>
      </c>
      <c r="X25" s="51">
        <v>30</v>
      </c>
      <c r="Y25" s="51">
        <v>80</v>
      </c>
      <c r="Z25" s="52">
        <f>X25+Y25</f>
        <v>110</v>
      </c>
      <c r="AA25" s="15"/>
      <c r="AB25" s="24">
        <f>R25+T25</f>
        <v>30</v>
      </c>
      <c r="AC25" s="24">
        <f>S25+U25</f>
        <v>66</v>
      </c>
    </row>
    <row r="26" spans="1:29" s="8" customFormat="1" ht="108.75" customHeight="1">
      <c r="A26" s="1" t="s">
        <v>5</v>
      </c>
      <c r="B26" s="70" t="s">
        <v>40</v>
      </c>
      <c r="C26" s="71">
        <v>4</v>
      </c>
      <c r="D26" s="77" t="s">
        <v>35</v>
      </c>
      <c r="E26" s="74" t="s">
        <v>38</v>
      </c>
      <c r="F26" s="75">
        <v>4</v>
      </c>
      <c r="G26" s="76" t="s">
        <v>39</v>
      </c>
      <c r="H26" s="74" t="s">
        <v>38</v>
      </c>
      <c r="I26" s="75">
        <v>4</v>
      </c>
      <c r="J26" s="76" t="s">
        <v>39</v>
      </c>
      <c r="K26" s="68" t="s">
        <v>47</v>
      </c>
      <c r="L26" s="69">
        <v>4</v>
      </c>
      <c r="M26" s="73" t="s">
        <v>35</v>
      </c>
      <c r="N26" s="68"/>
      <c r="O26" s="69"/>
      <c r="P26" s="73"/>
      <c r="Q26" s="63" t="s">
        <v>48</v>
      </c>
      <c r="R26" s="64">
        <v>0</v>
      </c>
      <c r="S26" s="64">
        <v>0</v>
      </c>
      <c r="T26" s="64">
        <v>4</v>
      </c>
      <c r="U26" s="64">
        <v>0</v>
      </c>
      <c r="V26" s="65">
        <f t="shared" si="1"/>
        <v>13</v>
      </c>
      <c r="W26" s="65">
        <f t="shared" si="1"/>
        <v>13</v>
      </c>
      <c r="X26" s="66">
        <v>17</v>
      </c>
      <c r="Y26" s="66">
        <v>13</v>
      </c>
      <c r="Z26" s="67">
        <f>X26+Y26</f>
        <v>30</v>
      </c>
      <c r="AA26" s="15"/>
      <c r="AB26" s="24">
        <f>R26+T26</f>
        <v>4</v>
      </c>
      <c r="AC26" s="24">
        <f>S26+U26</f>
        <v>0</v>
      </c>
    </row>
    <row r="27" spans="1:26" s="57" customFormat="1" ht="17.25">
      <c r="A27" s="102" t="s">
        <v>49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30" s="8" customFormat="1" ht="18" customHeight="1">
      <c r="A28" s="90" t="s">
        <v>10</v>
      </c>
      <c r="B28" s="93" t="s">
        <v>11</v>
      </c>
      <c r="C28" s="93"/>
      <c r="D28" s="93"/>
      <c r="E28" s="92" t="s">
        <v>12</v>
      </c>
      <c r="F28" s="92"/>
      <c r="G28" s="92"/>
      <c r="H28" s="93" t="s">
        <v>13</v>
      </c>
      <c r="I28" s="93"/>
      <c r="J28" s="93"/>
      <c r="K28" s="92" t="s">
        <v>14</v>
      </c>
      <c r="L28" s="92"/>
      <c r="M28" s="92"/>
      <c r="N28" s="93" t="s">
        <v>15</v>
      </c>
      <c r="O28" s="93"/>
      <c r="P28" s="93"/>
      <c r="Q28" s="90" t="s">
        <v>16</v>
      </c>
      <c r="R28" s="90"/>
      <c r="S28" s="90"/>
      <c r="T28" s="91" t="s">
        <v>17</v>
      </c>
      <c r="U28" s="91"/>
      <c r="V28" s="98" t="s">
        <v>18</v>
      </c>
      <c r="W28" s="98"/>
      <c r="X28" s="91" t="s">
        <v>19</v>
      </c>
      <c r="Y28" s="91"/>
      <c r="Z28" s="91"/>
      <c r="AA28" s="2"/>
      <c r="AB28" s="2"/>
      <c r="AC28" s="2"/>
      <c r="AD28" s="8">
        <f>30*0.7</f>
        <v>21</v>
      </c>
    </row>
    <row r="29" spans="1:29" s="8" customFormat="1" ht="14.25" customHeight="1">
      <c r="A29" s="90"/>
      <c r="B29" s="90" t="s">
        <v>9</v>
      </c>
      <c r="C29" s="90" t="s">
        <v>0</v>
      </c>
      <c r="D29" s="90" t="s">
        <v>7</v>
      </c>
      <c r="E29" s="90" t="s">
        <v>9</v>
      </c>
      <c r="F29" s="90" t="s">
        <v>0</v>
      </c>
      <c r="G29" s="90" t="s">
        <v>7</v>
      </c>
      <c r="H29" s="90" t="s">
        <v>9</v>
      </c>
      <c r="I29" s="90" t="s">
        <v>0</v>
      </c>
      <c r="J29" s="90" t="s">
        <v>7</v>
      </c>
      <c r="K29" s="90" t="s">
        <v>9</v>
      </c>
      <c r="L29" s="90" t="s">
        <v>0</v>
      </c>
      <c r="M29" s="90" t="s">
        <v>7</v>
      </c>
      <c r="N29" s="90" t="s">
        <v>9</v>
      </c>
      <c r="O29" s="90" t="s">
        <v>0</v>
      </c>
      <c r="P29" s="90" t="s">
        <v>7</v>
      </c>
      <c r="Q29" s="90"/>
      <c r="R29" s="90"/>
      <c r="S29" s="90"/>
      <c r="T29" s="91"/>
      <c r="U29" s="91"/>
      <c r="V29" s="98"/>
      <c r="W29" s="98"/>
      <c r="X29" s="91"/>
      <c r="Y29" s="91"/>
      <c r="Z29" s="91"/>
      <c r="AA29" s="2"/>
      <c r="AB29" s="2"/>
      <c r="AC29" s="2"/>
    </row>
    <row r="30" spans="1:29" s="8" customFormat="1" ht="15.7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1" t="s">
        <v>9</v>
      </c>
      <c r="R30" s="6" t="s">
        <v>1</v>
      </c>
      <c r="S30" s="6" t="s">
        <v>2</v>
      </c>
      <c r="T30" s="6" t="s">
        <v>1</v>
      </c>
      <c r="U30" s="6" t="s">
        <v>2</v>
      </c>
      <c r="V30" s="22" t="s">
        <v>1</v>
      </c>
      <c r="W30" s="22" t="s">
        <v>2</v>
      </c>
      <c r="X30" s="7" t="s">
        <v>1</v>
      </c>
      <c r="Y30" s="7" t="s">
        <v>2</v>
      </c>
      <c r="Z30" s="7" t="s">
        <v>3</v>
      </c>
      <c r="AA30" s="2"/>
      <c r="AB30" s="2"/>
      <c r="AC30" s="2"/>
    </row>
    <row r="31" spans="1:29" s="8" customFormat="1" ht="29.25" customHeight="1">
      <c r="A31" s="90" t="s">
        <v>4</v>
      </c>
      <c r="B31" s="154" t="s">
        <v>40</v>
      </c>
      <c r="C31" s="148">
        <v>4</v>
      </c>
      <c r="D31" s="151" t="s">
        <v>35</v>
      </c>
      <c r="E31" s="136" t="s">
        <v>38</v>
      </c>
      <c r="F31" s="139">
        <v>4</v>
      </c>
      <c r="G31" s="142" t="s">
        <v>39</v>
      </c>
      <c r="H31" s="136" t="s">
        <v>38</v>
      </c>
      <c r="I31" s="139">
        <v>4</v>
      </c>
      <c r="J31" s="142" t="s">
        <v>39</v>
      </c>
      <c r="K31" s="118" t="s">
        <v>43</v>
      </c>
      <c r="L31" s="120">
        <v>4</v>
      </c>
      <c r="M31" s="122" t="s">
        <v>33</v>
      </c>
      <c r="N31" s="118" t="s">
        <v>43</v>
      </c>
      <c r="O31" s="120">
        <v>2</v>
      </c>
      <c r="P31" s="122" t="s">
        <v>33</v>
      </c>
      <c r="Q31" s="42" t="s">
        <v>38</v>
      </c>
      <c r="R31" s="44">
        <v>30</v>
      </c>
      <c r="S31" s="44">
        <v>122</v>
      </c>
      <c r="T31" s="44">
        <v>0</v>
      </c>
      <c r="U31" s="44">
        <v>16</v>
      </c>
      <c r="V31" s="45">
        <f>X31-R31-T31</f>
        <v>0</v>
      </c>
      <c r="W31" s="45">
        <f>Y31-S31-U31</f>
        <v>62</v>
      </c>
      <c r="X31" s="46">
        <v>30</v>
      </c>
      <c r="Y31" s="46">
        <v>200</v>
      </c>
      <c r="Z31" s="47">
        <f>X31+Y31</f>
        <v>230</v>
      </c>
      <c r="AA31" s="15"/>
      <c r="AB31" s="15">
        <f>R31+T31</f>
        <v>30</v>
      </c>
      <c r="AC31" s="15">
        <f>S31+U31</f>
        <v>138</v>
      </c>
    </row>
    <row r="32" spans="1:29" s="8" customFormat="1" ht="29.25" customHeight="1">
      <c r="A32" s="90"/>
      <c r="B32" s="155"/>
      <c r="C32" s="149"/>
      <c r="D32" s="152"/>
      <c r="E32" s="137"/>
      <c r="F32" s="140"/>
      <c r="G32" s="143"/>
      <c r="H32" s="137"/>
      <c r="I32" s="140"/>
      <c r="J32" s="143"/>
      <c r="K32" s="145"/>
      <c r="L32" s="146"/>
      <c r="M32" s="147"/>
      <c r="N32" s="145"/>
      <c r="O32" s="146"/>
      <c r="P32" s="147"/>
      <c r="Q32" s="27"/>
      <c r="R32" s="16"/>
      <c r="S32" s="16"/>
      <c r="T32" s="16"/>
      <c r="U32" s="16"/>
      <c r="V32" s="23"/>
      <c r="W32" s="23"/>
      <c r="X32" s="17"/>
      <c r="Y32" s="17"/>
      <c r="Z32" s="18"/>
      <c r="AA32" s="15"/>
      <c r="AB32" s="15"/>
      <c r="AC32" s="15"/>
    </row>
    <row r="33" spans="1:29" s="8" customFormat="1" ht="29.25" customHeight="1">
      <c r="A33" s="90"/>
      <c r="B33" s="155"/>
      <c r="C33" s="149"/>
      <c r="D33" s="152"/>
      <c r="E33" s="137"/>
      <c r="F33" s="140"/>
      <c r="G33" s="143"/>
      <c r="H33" s="137"/>
      <c r="I33" s="140"/>
      <c r="J33" s="143"/>
      <c r="K33" s="145"/>
      <c r="L33" s="146"/>
      <c r="M33" s="147"/>
      <c r="N33" s="145"/>
      <c r="O33" s="146"/>
      <c r="P33" s="147"/>
      <c r="Q33" s="29" t="s">
        <v>43</v>
      </c>
      <c r="R33" s="19">
        <v>13</v>
      </c>
      <c r="S33" s="19">
        <v>11</v>
      </c>
      <c r="T33" s="19">
        <v>0</v>
      </c>
      <c r="U33" s="19">
        <v>6</v>
      </c>
      <c r="V33" s="22">
        <f aca="true" t="shared" si="2" ref="V33:W35">X33-R33-T33</f>
        <v>0</v>
      </c>
      <c r="W33" s="22">
        <f t="shared" si="2"/>
        <v>0</v>
      </c>
      <c r="X33" s="20">
        <v>13</v>
      </c>
      <c r="Y33" s="20">
        <v>17</v>
      </c>
      <c r="Z33" s="21">
        <f>X33+Y33</f>
        <v>30</v>
      </c>
      <c r="AA33" s="15"/>
      <c r="AB33" s="15"/>
      <c r="AC33" s="15"/>
    </row>
    <row r="34" spans="1:29" s="8" customFormat="1" ht="30.75" customHeight="1">
      <c r="A34" s="90"/>
      <c r="B34" s="156"/>
      <c r="C34" s="150"/>
      <c r="D34" s="153"/>
      <c r="E34" s="138"/>
      <c r="F34" s="141"/>
      <c r="G34" s="144"/>
      <c r="H34" s="138"/>
      <c r="I34" s="141"/>
      <c r="J34" s="144"/>
      <c r="K34" s="119"/>
      <c r="L34" s="121"/>
      <c r="M34" s="123"/>
      <c r="N34" s="119"/>
      <c r="O34" s="121"/>
      <c r="P34" s="123"/>
      <c r="Q34" s="48" t="s">
        <v>40</v>
      </c>
      <c r="R34" s="49">
        <v>30</v>
      </c>
      <c r="S34" s="49">
        <v>66</v>
      </c>
      <c r="T34" s="49">
        <v>0</v>
      </c>
      <c r="U34" s="49">
        <v>8</v>
      </c>
      <c r="V34" s="50">
        <f t="shared" si="2"/>
        <v>0</v>
      </c>
      <c r="W34" s="50">
        <f t="shared" si="2"/>
        <v>6</v>
      </c>
      <c r="X34" s="51">
        <v>30</v>
      </c>
      <c r="Y34" s="51">
        <v>80</v>
      </c>
      <c r="Z34" s="52">
        <f>X34+Y34</f>
        <v>110</v>
      </c>
      <c r="AA34" s="15"/>
      <c r="AB34" s="24">
        <f>R34+T34</f>
        <v>30</v>
      </c>
      <c r="AC34" s="24">
        <f>S34+U34</f>
        <v>74</v>
      </c>
    </row>
    <row r="35" spans="1:29" s="8" customFormat="1" ht="108.75" customHeight="1">
      <c r="A35" s="1" t="s">
        <v>5</v>
      </c>
      <c r="B35" s="70" t="s">
        <v>40</v>
      </c>
      <c r="C35" s="71">
        <v>4</v>
      </c>
      <c r="D35" s="77" t="s">
        <v>35</v>
      </c>
      <c r="E35" s="74" t="s">
        <v>38</v>
      </c>
      <c r="F35" s="75">
        <v>4</v>
      </c>
      <c r="G35" s="76" t="s">
        <v>39</v>
      </c>
      <c r="H35" s="74" t="s">
        <v>38</v>
      </c>
      <c r="I35" s="75">
        <v>4</v>
      </c>
      <c r="J35" s="76" t="s">
        <v>39</v>
      </c>
      <c r="K35" s="68" t="s">
        <v>47</v>
      </c>
      <c r="L35" s="69">
        <v>4</v>
      </c>
      <c r="M35" s="73" t="s">
        <v>35</v>
      </c>
      <c r="N35" s="68"/>
      <c r="O35" s="69"/>
      <c r="P35" s="73"/>
      <c r="Q35" s="63" t="s">
        <v>48</v>
      </c>
      <c r="R35" s="64">
        <v>4</v>
      </c>
      <c r="S35" s="64">
        <v>0</v>
      </c>
      <c r="T35" s="64">
        <v>4</v>
      </c>
      <c r="U35" s="64">
        <v>0</v>
      </c>
      <c r="V35" s="65">
        <f t="shared" si="2"/>
        <v>9</v>
      </c>
      <c r="W35" s="65">
        <f t="shared" si="2"/>
        <v>13</v>
      </c>
      <c r="X35" s="66">
        <v>17</v>
      </c>
      <c r="Y35" s="66">
        <v>13</v>
      </c>
      <c r="Z35" s="67">
        <f>X35+Y35</f>
        <v>30</v>
      </c>
      <c r="AA35" s="15"/>
      <c r="AB35" s="24">
        <f>R35+T35</f>
        <v>8</v>
      </c>
      <c r="AC35" s="24">
        <f>S35+U35</f>
        <v>0</v>
      </c>
    </row>
    <row r="36" spans="1:26" s="57" customFormat="1" ht="17.25">
      <c r="A36" s="166" t="s">
        <v>57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89" customFormat="1" ht="17.25">
      <c r="A37" s="88" t="s">
        <v>58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30" s="8" customFormat="1" ht="18" customHeight="1">
      <c r="A38" s="90" t="s">
        <v>10</v>
      </c>
      <c r="B38" s="93" t="s">
        <v>11</v>
      </c>
      <c r="C38" s="93"/>
      <c r="D38" s="93"/>
      <c r="E38" s="92" t="s">
        <v>12</v>
      </c>
      <c r="F38" s="92"/>
      <c r="G38" s="92"/>
      <c r="H38" s="93" t="s">
        <v>13</v>
      </c>
      <c r="I38" s="93"/>
      <c r="J38" s="93"/>
      <c r="K38" s="92" t="s">
        <v>14</v>
      </c>
      <c r="L38" s="92"/>
      <c r="M38" s="92"/>
      <c r="N38" s="93" t="s">
        <v>15</v>
      </c>
      <c r="O38" s="93"/>
      <c r="P38" s="93"/>
      <c r="Q38" s="90" t="s">
        <v>16</v>
      </c>
      <c r="R38" s="90"/>
      <c r="S38" s="90"/>
      <c r="T38" s="91" t="s">
        <v>17</v>
      </c>
      <c r="U38" s="91"/>
      <c r="V38" s="98" t="s">
        <v>18</v>
      </c>
      <c r="W38" s="98"/>
      <c r="X38" s="91" t="s">
        <v>19</v>
      </c>
      <c r="Y38" s="91"/>
      <c r="Z38" s="91"/>
      <c r="AA38" s="2"/>
      <c r="AB38" s="2"/>
      <c r="AC38" s="2"/>
      <c r="AD38" s="8">
        <f>30*0.7</f>
        <v>21</v>
      </c>
    </row>
    <row r="39" spans="1:29" s="8" customFormat="1" ht="14.25" customHeight="1">
      <c r="A39" s="90"/>
      <c r="B39" s="90" t="s">
        <v>9</v>
      </c>
      <c r="C39" s="90" t="s">
        <v>0</v>
      </c>
      <c r="D39" s="90" t="s">
        <v>7</v>
      </c>
      <c r="E39" s="90" t="s">
        <v>9</v>
      </c>
      <c r="F39" s="90" t="s">
        <v>0</v>
      </c>
      <c r="G39" s="90" t="s">
        <v>7</v>
      </c>
      <c r="H39" s="90" t="s">
        <v>9</v>
      </c>
      <c r="I39" s="90" t="s">
        <v>0</v>
      </c>
      <c r="J39" s="90" t="s">
        <v>7</v>
      </c>
      <c r="K39" s="90" t="s">
        <v>9</v>
      </c>
      <c r="L39" s="90" t="s">
        <v>0</v>
      </c>
      <c r="M39" s="90" t="s">
        <v>7</v>
      </c>
      <c r="N39" s="90" t="s">
        <v>9</v>
      </c>
      <c r="O39" s="90" t="s">
        <v>0</v>
      </c>
      <c r="P39" s="90" t="s">
        <v>7</v>
      </c>
      <c r="Q39" s="90"/>
      <c r="R39" s="90"/>
      <c r="S39" s="90"/>
      <c r="T39" s="91"/>
      <c r="U39" s="91"/>
      <c r="V39" s="98"/>
      <c r="W39" s="98"/>
      <c r="X39" s="91"/>
      <c r="Y39" s="91"/>
      <c r="Z39" s="91"/>
      <c r="AA39" s="2"/>
      <c r="AB39" s="2"/>
      <c r="AC39" s="2"/>
    </row>
    <row r="40" spans="1:29" s="8" customFormat="1" ht="15.7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1" t="s">
        <v>9</v>
      </c>
      <c r="R40" s="6" t="s">
        <v>1</v>
      </c>
      <c r="S40" s="6" t="s">
        <v>2</v>
      </c>
      <c r="T40" s="6" t="s">
        <v>1</v>
      </c>
      <c r="U40" s="6" t="s">
        <v>2</v>
      </c>
      <c r="V40" s="22" t="s">
        <v>1</v>
      </c>
      <c r="W40" s="22" t="s">
        <v>2</v>
      </c>
      <c r="X40" s="7" t="s">
        <v>1</v>
      </c>
      <c r="Y40" s="7" t="s">
        <v>2</v>
      </c>
      <c r="Z40" s="7" t="s">
        <v>3</v>
      </c>
      <c r="AA40" s="2"/>
      <c r="AB40" s="2"/>
      <c r="AC40" s="2"/>
    </row>
    <row r="41" spans="1:29" s="8" customFormat="1" ht="29.25" customHeight="1">
      <c r="A41" s="90" t="s">
        <v>4</v>
      </c>
      <c r="B41" s="154" t="s">
        <v>40</v>
      </c>
      <c r="C41" s="148">
        <v>4</v>
      </c>
      <c r="D41" s="151" t="s">
        <v>35</v>
      </c>
      <c r="E41" s="136" t="s">
        <v>38</v>
      </c>
      <c r="F41" s="139">
        <v>4</v>
      </c>
      <c r="G41" s="142" t="s">
        <v>39</v>
      </c>
      <c r="H41" s="136" t="s">
        <v>38</v>
      </c>
      <c r="I41" s="139">
        <v>4</v>
      </c>
      <c r="J41" s="142" t="s">
        <v>39</v>
      </c>
      <c r="K41" s="136" t="s">
        <v>38</v>
      </c>
      <c r="L41" s="139">
        <v>4</v>
      </c>
      <c r="M41" s="142" t="s">
        <v>39</v>
      </c>
      <c r="N41" s="167" t="s">
        <v>47</v>
      </c>
      <c r="O41" s="170">
        <v>4</v>
      </c>
      <c r="P41" s="173" t="s">
        <v>35</v>
      </c>
      <c r="Q41" s="42" t="s">
        <v>38</v>
      </c>
      <c r="R41" s="44">
        <v>30</v>
      </c>
      <c r="S41" s="44">
        <v>138</v>
      </c>
      <c r="T41" s="44">
        <v>0</v>
      </c>
      <c r="U41" s="44">
        <v>16</v>
      </c>
      <c r="V41" s="45">
        <f>X41-R41-T41</f>
        <v>0</v>
      </c>
      <c r="W41" s="45">
        <f>Y41-S41-U41</f>
        <v>46</v>
      </c>
      <c r="X41" s="46">
        <v>30</v>
      </c>
      <c r="Y41" s="46">
        <v>200</v>
      </c>
      <c r="Z41" s="47">
        <f>X41+Y41</f>
        <v>230</v>
      </c>
      <c r="AA41" s="15"/>
      <c r="AB41" s="15">
        <f>R41+T41</f>
        <v>30</v>
      </c>
      <c r="AC41" s="15">
        <f>S41+U41</f>
        <v>154</v>
      </c>
    </row>
    <row r="42" spans="1:29" s="8" customFormat="1" ht="29.25" customHeight="1">
      <c r="A42" s="90"/>
      <c r="B42" s="155"/>
      <c r="C42" s="149"/>
      <c r="D42" s="152"/>
      <c r="E42" s="137"/>
      <c r="F42" s="140"/>
      <c r="G42" s="143"/>
      <c r="H42" s="137"/>
      <c r="I42" s="140"/>
      <c r="J42" s="143"/>
      <c r="K42" s="137"/>
      <c r="L42" s="140"/>
      <c r="M42" s="143"/>
      <c r="N42" s="168"/>
      <c r="O42" s="171"/>
      <c r="P42" s="174"/>
      <c r="Q42" s="27"/>
      <c r="R42" s="16"/>
      <c r="S42" s="16"/>
      <c r="T42" s="16"/>
      <c r="U42" s="16"/>
      <c r="V42" s="23"/>
      <c r="W42" s="23"/>
      <c r="X42" s="17"/>
      <c r="Y42" s="17"/>
      <c r="Z42" s="18"/>
      <c r="AA42" s="15"/>
      <c r="AB42" s="15"/>
      <c r="AC42" s="15"/>
    </row>
    <row r="43" spans="1:29" s="8" customFormat="1" ht="29.25" customHeight="1">
      <c r="A43" s="90"/>
      <c r="B43" s="155"/>
      <c r="C43" s="149"/>
      <c r="D43" s="152"/>
      <c r="E43" s="137"/>
      <c r="F43" s="140"/>
      <c r="G43" s="143"/>
      <c r="H43" s="137"/>
      <c r="I43" s="140"/>
      <c r="J43" s="143"/>
      <c r="K43" s="137"/>
      <c r="L43" s="140"/>
      <c r="M43" s="143"/>
      <c r="N43" s="168"/>
      <c r="O43" s="171"/>
      <c r="P43" s="174"/>
      <c r="Q43" s="29"/>
      <c r="R43" s="19"/>
      <c r="S43" s="19"/>
      <c r="T43" s="19"/>
      <c r="U43" s="19"/>
      <c r="V43" s="22"/>
      <c r="W43" s="22"/>
      <c r="X43" s="20"/>
      <c r="Y43" s="20"/>
      <c r="Z43" s="21"/>
      <c r="AA43" s="15"/>
      <c r="AB43" s="15"/>
      <c r="AC43" s="15"/>
    </row>
    <row r="44" spans="1:29" s="8" customFormat="1" ht="30.75" customHeight="1">
      <c r="A44" s="90"/>
      <c r="B44" s="156"/>
      <c r="C44" s="150"/>
      <c r="D44" s="153"/>
      <c r="E44" s="138"/>
      <c r="F44" s="141"/>
      <c r="G44" s="144"/>
      <c r="H44" s="138"/>
      <c r="I44" s="141"/>
      <c r="J44" s="144"/>
      <c r="K44" s="138"/>
      <c r="L44" s="141"/>
      <c r="M44" s="144"/>
      <c r="N44" s="169"/>
      <c r="O44" s="172"/>
      <c r="P44" s="175"/>
      <c r="Q44" s="48" t="s">
        <v>40</v>
      </c>
      <c r="R44" s="49">
        <v>30</v>
      </c>
      <c r="S44" s="49">
        <v>74</v>
      </c>
      <c r="T44" s="49">
        <v>0</v>
      </c>
      <c r="U44" s="49">
        <v>6</v>
      </c>
      <c r="V44" s="50">
        <f>X44-R44-T44</f>
        <v>0</v>
      </c>
      <c r="W44" s="50">
        <f>Y44-S44-U44</f>
        <v>0</v>
      </c>
      <c r="X44" s="51">
        <v>30</v>
      </c>
      <c r="Y44" s="51">
        <v>80</v>
      </c>
      <c r="Z44" s="52">
        <f>X44+Y44</f>
        <v>110</v>
      </c>
      <c r="AA44" s="15"/>
      <c r="AB44" s="24">
        <f>R44+T44</f>
        <v>30</v>
      </c>
      <c r="AC44" s="24">
        <f>S44+U44</f>
        <v>80</v>
      </c>
    </row>
    <row r="45" spans="1:29" s="8" customFormat="1" ht="108.75" customHeight="1">
      <c r="A45" s="1" t="s">
        <v>5</v>
      </c>
      <c r="B45" s="70" t="s">
        <v>40</v>
      </c>
      <c r="C45" s="71">
        <v>2</v>
      </c>
      <c r="D45" s="77" t="s">
        <v>35</v>
      </c>
      <c r="E45" s="74" t="s">
        <v>38</v>
      </c>
      <c r="F45" s="75">
        <v>4</v>
      </c>
      <c r="G45" s="76" t="s">
        <v>39</v>
      </c>
      <c r="H45" s="74"/>
      <c r="I45" s="75"/>
      <c r="J45" s="76"/>
      <c r="K45" s="25" t="s">
        <v>47</v>
      </c>
      <c r="L45" s="53">
        <v>4</v>
      </c>
      <c r="M45" s="79" t="s">
        <v>35</v>
      </c>
      <c r="N45" s="25"/>
      <c r="O45" s="53"/>
      <c r="P45" s="79"/>
      <c r="Q45" s="29" t="s">
        <v>48</v>
      </c>
      <c r="R45" s="19">
        <v>8</v>
      </c>
      <c r="S45" s="19">
        <v>0</v>
      </c>
      <c r="T45" s="19">
        <v>8</v>
      </c>
      <c r="U45" s="19">
        <v>0</v>
      </c>
      <c r="V45" s="22">
        <f>X45-R45-T45</f>
        <v>1</v>
      </c>
      <c r="W45" s="22">
        <f>Y45-S45-U45</f>
        <v>13</v>
      </c>
      <c r="X45" s="20">
        <v>17</v>
      </c>
      <c r="Y45" s="20">
        <v>13</v>
      </c>
      <c r="Z45" s="21">
        <f>X45+Y45</f>
        <v>30</v>
      </c>
      <c r="AA45" s="15"/>
      <c r="AB45" s="24">
        <f>R45+T45</f>
        <v>16</v>
      </c>
      <c r="AC45" s="24">
        <f>S45+U45</f>
        <v>0</v>
      </c>
    </row>
    <row r="46" spans="1:26" s="57" customFormat="1" ht="17.25">
      <c r="A46" s="102" t="s">
        <v>50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30" s="8" customFormat="1" ht="18" customHeight="1">
      <c r="A47" s="90" t="s">
        <v>10</v>
      </c>
      <c r="B47" s="93" t="s">
        <v>11</v>
      </c>
      <c r="C47" s="93"/>
      <c r="D47" s="93"/>
      <c r="E47" s="92" t="s">
        <v>12</v>
      </c>
      <c r="F47" s="92"/>
      <c r="G47" s="92"/>
      <c r="H47" s="93" t="s">
        <v>13</v>
      </c>
      <c r="I47" s="93"/>
      <c r="J47" s="93"/>
      <c r="K47" s="92" t="s">
        <v>14</v>
      </c>
      <c r="L47" s="92"/>
      <c r="M47" s="92"/>
      <c r="N47" s="93" t="s">
        <v>15</v>
      </c>
      <c r="O47" s="93"/>
      <c r="P47" s="93"/>
      <c r="Q47" s="90" t="s">
        <v>16</v>
      </c>
      <c r="R47" s="90"/>
      <c r="S47" s="90"/>
      <c r="T47" s="91" t="s">
        <v>17</v>
      </c>
      <c r="U47" s="91"/>
      <c r="V47" s="98" t="s">
        <v>18</v>
      </c>
      <c r="W47" s="98"/>
      <c r="X47" s="91" t="s">
        <v>19</v>
      </c>
      <c r="Y47" s="91"/>
      <c r="Z47" s="91"/>
      <c r="AA47" s="2"/>
      <c r="AB47" s="2"/>
      <c r="AC47" s="2"/>
      <c r="AD47" s="8">
        <f>30*0.7</f>
        <v>21</v>
      </c>
    </row>
    <row r="48" spans="1:29" s="8" customFormat="1" ht="14.25" customHeight="1">
      <c r="A48" s="90"/>
      <c r="B48" s="90" t="s">
        <v>9</v>
      </c>
      <c r="C48" s="90" t="s">
        <v>0</v>
      </c>
      <c r="D48" s="90" t="s">
        <v>7</v>
      </c>
      <c r="E48" s="90" t="s">
        <v>9</v>
      </c>
      <c r="F48" s="90" t="s">
        <v>0</v>
      </c>
      <c r="G48" s="90" t="s">
        <v>7</v>
      </c>
      <c r="H48" s="90" t="s">
        <v>9</v>
      </c>
      <c r="I48" s="90" t="s">
        <v>0</v>
      </c>
      <c r="J48" s="90" t="s">
        <v>7</v>
      </c>
      <c r="K48" s="90" t="s">
        <v>9</v>
      </c>
      <c r="L48" s="90" t="s">
        <v>0</v>
      </c>
      <c r="M48" s="90" t="s">
        <v>7</v>
      </c>
      <c r="N48" s="90" t="s">
        <v>9</v>
      </c>
      <c r="O48" s="90" t="s">
        <v>0</v>
      </c>
      <c r="P48" s="90" t="s">
        <v>7</v>
      </c>
      <c r="Q48" s="90"/>
      <c r="R48" s="90"/>
      <c r="S48" s="90"/>
      <c r="T48" s="91"/>
      <c r="U48" s="91"/>
      <c r="V48" s="98"/>
      <c r="W48" s="98"/>
      <c r="X48" s="91"/>
      <c r="Y48" s="91"/>
      <c r="Z48" s="91"/>
      <c r="AA48" s="2"/>
      <c r="AB48" s="2"/>
      <c r="AC48" s="2"/>
    </row>
    <row r="49" spans="1:29" s="8" customFormat="1" ht="15.7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1" t="s">
        <v>9</v>
      </c>
      <c r="R49" s="6" t="s">
        <v>1</v>
      </c>
      <c r="S49" s="6" t="s">
        <v>2</v>
      </c>
      <c r="T49" s="6" t="s">
        <v>1</v>
      </c>
      <c r="U49" s="6" t="s">
        <v>2</v>
      </c>
      <c r="V49" s="22" t="s">
        <v>1</v>
      </c>
      <c r="W49" s="22" t="s">
        <v>2</v>
      </c>
      <c r="X49" s="7" t="s">
        <v>1</v>
      </c>
      <c r="Y49" s="7" t="s">
        <v>2</v>
      </c>
      <c r="Z49" s="7" t="s">
        <v>3</v>
      </c>
      <c r="AA49" s="2"/>
      <c r="AB49" s="2"/>
      <c r="AC49" s="2"/>
    </row>
    <row r="50" spans="1:29" s="8" customFormat="1" ht="29.25" customHeight="1">
      <c r="A50" s="90" t="s">
        <v>4</v>
      </c>
      <c r="B50" s="112" t="s">
        <v>51</v>
      </c>
      <c r="C50" s="114">
        <v>4</v>
      </c>
      <c r="D50" s="116" t="s">
        <v>35</v>
      </c>
      <c r="E50" s="136" t="s">
        <v>38</v>
      </c>
      <c r="F50" s="139">
        <v>4</v>
      </c>
      <c r="G50" s="142" t="s">
        <v>39</v>
      </c>
      <c r="H50" s="136" t="s">
        <v>38</v>
      </c>
      <c r="I50" s="139">
        <v>4</v>
      </c>
      <c r="J50" s="142" t="s">
        <v>39</v>
      </c>
      <c r="K50" s="167" t="s">
        <v>47</v>
      </c>
      <c r="L50" s="170">
        <v>5</v>
      </c>
      <c r="M50" s="173" t="s">
        <v>35</v>
      </c>
      <c r="N50" s="167" t="s">
        <v>47</v>
      </c>
      <c r="O50" s="170">
        <v>5</v>
      </c>
      <c r="P50" s="173" t="s">
        <v>35</v>
      </c>
      <c r="Q50" s="42" t="s">
        <v>38</v>
      </c>
      <c r="R50" s="44">
        <v>30</v>
      </c>
      <c r="S50" s="44">
        <v>154</v>
      </c>
      <c r="T50" s="44">
        <v>0</v>
      </c>
      <c r="U50" s="44">
        <v>12</v>
      </c>
      <c r="V50" s="45">
        <f>X50-R50-T50</f>
        <v>0</v>
      </c>
      <c r="W50" s="45">
        <f>Y50-S50-U50</f>
        <v>34</v>
      </c>
      <c r="X50" s="46">
        <v>30</v>
      </c>
      <c r="Y50" s="46">
        <v>200</v>
      </c>
      <c r="Z50" s="47">
        <f>X50+Y50</f>
        <v>230</v>
      </c>
      <c r="AA50" s="15"/>
      <c r="AB50" s="15">
        <f>R50+T50</f>
        <v>30</v>
      </c>
      <c r="AC50" s="15">
        <f>S50+U50</f>
        <v>166</v>
      </c>
    </row>
    <row r="51" spans="1:29" s="8" customFormat="1" ht="29.25" customHeight="1">
      <c r="A51" s="90"/>
      <c r="B51" s="133"/>
      <c r="C51" s="134"/>
      <c r="D51" s="135"/>
      <c r="E51" s="137"/>
      <c r="F51" s="140"/>
      <c r="G51" s="143"/>
      <c r="H51" s="137"/>
      <c r="I51" s="140"/>
      <c r="J51" s="143"/>
      <c r="K51" s="168"/>
      <c r="L51" s="171"/>
      <c r="M51" s="174"/>
      <c r="N51" s="168"/>
      <c r="O51" s="171"/>
      <c r="P51" s="174"/>
      <c r="Q51" s="27" t="s">
        <v>51</v>
      </c>
      <c r="R51" s="16">
        <v>0</v>
      </c>
      <c r="S51" s="16">
        <v>0</v>
      </c>
      <c r="T51" s="16">
        <v>8</v>
      </c>
      <c r="U51" s="16">
        <v>0</v>
      </c>
      <c r="V51" s="23">
        <f>X51-R51-T51</f>
        <v>14</v>
      </c>
      <c r="W51" s="23">
        <f>Y51-S51-U51</f>
        <v>23</v>
      </c>
      <c r="X51" s="17">
        <v>22</v>
      </c>
      <c r="Y51" s="17">
        <v>23</v>
      </c>
      <c r="Z51" s="18">
        <f>X51+Y51</f>
        <v>45</v>
      </c>
      <c r="AA51" s="15"/>
      <c r="AB51" s="15"/>
      <c r="AC51" s="15"/>
    </row>
    <row r="52" spans="1:29" s="8" customFormat="1" ht="29.25" customHeight="1">
      <c r="A52" s="90"/>
      <c r="B52" s="133"/>
      <c r="C52" s="134"/>
      <c r="D52" s="135"/>
      <c r="E52" s="137"/>
      <c r="F52" s="140"/>
      <c r="G52" s="143"/>
      <c r="H52" s="137"/>
      <c r="I52" s="140"/>
      <c r="J52" s="143"/>
      <c r="K52" s="168"/>
      <c r="L52" s="171"/>
      <c r="M52" s="174"/>
      <c r="N52" s="168"/>
      <c r="O52" s="171"/>
      <c r="P52" s="174"/>
      <c r="Q52" s="29"/>
      <c r="R52" s="19"/>
      <c r="S52" s="19"/>
      <c r="T52" s="19"/>
      <c r="U52" s="19"/>
      <c r="V52" s="22"/>
      <c r="W52" s="22"/>
      <c r="X52" s="20"/>
      <c r="Y52" s="20"/>
      <c r="Z52" s="21"/>
      <c r="AA52" s="15"/>
      <c r="AB52" s="15"/>
      <c r="AC52" s="15"/>
    </row>
    <row r="53" spans="1:29" s="8" customFormat="1" ht="30.75" customHeight="1">
      <c r="A53" s="90"/>
      <c r="B53" s="113"/>
      <c r="C53" s="115"/>
      <c r="D53" s="117"/>
      <c r="E53" s="138"/>
      <c r="F53" s="141"/>
      <c r="G53" s="144"/>
      <c r="H53" s="138"/>
      <c r="I53" s="141"/>
      <c r="J53" s="144"/>
      <c r="K53" s="169"/>
      <c r="L53" s="172"/>
      <c r="M53" s="175"/>
      <c r="N53" s="169"/>
      <c r="O53" s="172"/>
      <c r="P53" s="175"/>
      <c r="Q53" s="48"/>
      <c r="R53" s="49"/>
      <c r="S53" s="49"/>
      <c r="T53" s="49"/>
      <c r="U53" s="49"/>
      <c r="V53" s="50"/>
      <c r="W53" s="50"/>
      <c r="X53" s="51"/>
      <c r="Y53" s="51"/>
      <c r="Z53" s="52"/>
      <c r="AA53" s="15"/>
      <c r="AB53" s="24">
        <f>R53+T53</f>
        <v>0</v>
      </c>
      <c r="AC53" s="24">
        <f>S53+U53</f>
        <v>0</v>
      </c>
    </row>
    <row r="54" spans="1:29" s="8" customFormat="1" ht="108.75" customHeight="1">
      <c r="A54" s="1" t="s">
        <v>5</v>
      </c>
      <c r="B54" s="43" t="s">
        <v>51</v>
      </c>
      <c r="C54" s="56">
        <v>4</v>
      </c>
      <c r="D54" s="78" t="s">
        <v>35</v>
      </c>
      <c r="E54" s="74" t="s">
        <v>38</v>
      </c>
      <c r="F54" s="75">
        <v>4</v>
      </c>
      <c r="G54" s="76" t="s">
        <v>39</v>
      </c>
      <c r="H54" s="74"/>
      <c r="I54" s="75"/>
      <c r="J54" s="76"/>
      <c r="K54" s="25" t="s">
        <v>47</v>
      </c>
      <c r="L54" s="53">
        <v>4</v>
      </c>
      <c r="M54" s="79" t="s">
        <v>35</v>
      </c>
      <c r="N54" s="25"/>
      <c r="O54" s="53"/>
      <c r="P54" s="79"/>
      <c r="Q54" s="29" t="s">
        <v>48</v>
      </c>
      <c r="R54" s="19">
        <v>16</v>
      </c>
      <c r="S54" s="19">
        <v>0</v>
      </c>
      <c r="T54" s="19">
        <v>1</v>
      </c>
      <c r="U54" s="19">
        <v>13</v>
      </c>
      <c r="V54" s="22">
        <f>X54-R54-T54</f>
        <v>0</v>
      </c>
      <c r="W54" s="22">
        <f>Y54-S54-U54</f>
        <v>0</v>
      </c>
      <c r="X54" s="20">
        <v>17</v>
      </c>
      <c r="Y54" s="20">
        <v>13</v>
      </c>
      <c r="Z54" s="21">
        <f>X54+Y54</f>
        <v>30</v>
      </c>
      <c r="AA54" s="15"/>
      <c r="AB54" s="24">
        <f>R54+T54</f>
        <v>17</v>
      </c>
      <c r="AC54" s="24">
        <f>S54+U54</f>
        <v>13</v>
      </c>
    </row>
    <row r="55" spans="1:26" s="57" customFormat="1" ht="17.25">
      <c r="A55" s="102" t="s">
        <v>52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30" s="8" customFormat="1" ht="18" customHeight="1">
      <c r="A56" s="90" t="s">
        <v>10</v>
      </c>
      <c r="B56" s="93" t="s">
        <v>11</v>
      </c>
      <c r="C56" s="93"/>
      <c r="D56" s="93"/>
      <c r="E56" s="92" t="s">
        <v>12</v>
      </c>
      <c r="F56" s="92"/>
      <c r="G56" s="92"/>
      <c r="H56" s="93" t="s">
        <v>13</v>
      </c>
      <c r="I56" s="93"/>
      <c r="J56" s="93"/>
      <c r="K56" s="92" t="s">
        <v>14</v>
      </c>
      <c r="L56" s="92"/>
      <c r="M56" s="92"/>
      <c r="N56" s="93" t="s">
        <v>15</v>
      </c>
      <c r="O56" s="93"/>
      <c r="P56" s="93"/>
      <c r="Q56" s="90" t="s">
        <v>16</v>
      </c>
      <c r="R56" s="90"/>
      <c r="S56" s="90"/>
      <c r="T56" s="91" t="s">
        <v>17</v>
      </c>
      <c r="U56" s="91"/>
      <c r="V56" s="98" t="s">
        <v>18</v>
      </c>
      <c r="W56" s="98"/>
      <c r="X56" s="91" t="s">
        <v>19</v>
      </c>
      <c r="Y56" s="91"/>
      <c r="Z56" s="91"/>
      <c r="AA56" s="2"/>
      <c r="AB56" s="2"/>
      <c r="AC56" s="2"/>
      <c r="AD56" s="8">
        <f>30*0.7</f>
        <v>21</v>
      </c>
    </row>
    <row r="57" spans="1:29" s="8" customFormat="1" ht="14.25" customHeight="1">
      <c r="A57" s="90"/>
      <c r="B57" s="90" t="s">
        <v>9</v>
      </c>
      <c r="C57" s="90" t="s">
        <v>0</v>
      </c>
      <c r="D57" s="90" t="s">
        <v>7</v>
      </c>
      <c r="E57" s="90" t="s">
        <v>9</v>
      </c>
      <c r="F57" s="90" t="s">
        <v>0</v>
      </c>
      <c r="G57" s="90" t="s">
        <v>7</v>
      </c>
      <c r="H57" s="90" t="s">
        <v>9</v>
      </c>
      <c r="I57" s="90" t="s">
        <v>0</v>
      </c>
      <c r="J57" s="90" t="s">
        <v>7</v>
      </c>
      <c r="K57" s="90" t="s">
        <v>9</v>
      </c>
      <c r="L57" s="90" t="s">
        <v>0</v>
      </c>
      <c r="M57" s="90" t="s">
        <v>7</v>
      </c>
      <c r="N57" s="90" t="s">
        <v>9</v>
      </c>
      <c r="O57" s="90" t="s">
        <v>0</v>
      </c>
      <c r="P57" s="90" t="s">
        <v>7</v>
      </c>
      <c r="Q57" s="90"/>
      <c r="R57" s="90"/>
      <c r="S57" s="90"/>
      <c r="T57" s="91"/>
      <c r="U57" s="91"/>
      <c r="V57" s="98"/>
      <c r="W57" s="98"/>
      <c r="X57" s="91"/>
      <c r="Y57" s="91"/>
      <c r="Z57" s="91"/>
      <c r="AA57" s="2"/>
      <c r="AB57" s="2"/>
      <c r="AC57" s="2"/>
    </row>
    <row r="58" spans="1:29" s="8" customFormat="1" ht="15.7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1" t="s">
        <v>9</v>
      </c>
      <c r="R58" s="6" t="s">
        <v>1</v>
      </c>
      <c r="S58" s="6" t="s">
        <v>2</v>
      </c>
      <c r="T58" s="6" t="s">
        <v>1</v>
      </c>
      <c r="U58" s="6" t="s">
        <v>2</v>
      </c>
      <c r="V58" s="22" t="s">
        <v>1</v>
      </c>
      <c r="W58" s="22" t="s">
        <v>2</v>
      </c>
      <c r="X58" s="7" t="s">
        <v>1</v>
      </c>
      <c r="Y58" s="7" t="s">
        <v>2</v>
      </c>
      <c r="Z58" s="7" t="s">
        <v>3</v>
      </c>
      <c r="AA58" s="2"/>
      <c r="AB58" s="2"/>
      <c r="AC58" s="2"/>
    </row>
    <row r="59" spans="1:29" s="8" customFormat="1" ht="29.25" customHeight="1">
      <c r="A59" s="90" t="s">
        <v>4</v>
      </c>
      <c r="B59" s="112" t="s">
        <v>51</v>
      </c>
      <c r="C59" s="114">
        <v>4</v>
      </c>
      <c r="D59" s="116" t="s">
        <v>35</v>
      </c>
      <c r="E59" s="136" t="s">
        <v>38</v>
      </c>
      <c r="F59" s="139">
        <v>4</v>
      </c>
      <c r="G59" s="142" t="s">
        <v>39</v>
      </c>
      <c r="H59" s="136" t="s">
        <v>38</v>
      </c>
      <c r="I59" s="139">
        <v>4</v>
      </c>
      <c r="J59" s="142" t="s">
        <v>39</v>
      </c>
      <c r="K59" s="103" t="s">
        <v>55</v>
      </c>
      <c r="L59" s="104"/>
      <c r="M59" s="105"/>
      <c r="N59" s="124" t="s">
        <v>53</v>
      </c>
      <c r="O59" s="127">
        <v>4</v>
      </c>
      <c r="P59" s="130" t="s">
        <v>35</v>
      </c>
      <c r="Q59" s="42" t="s">
        <v>38</v>
      </c>
      <c r="R59" s="44">
        <v>30</v>
      </c>
      <c r="S59" s="44">
        <v>166</v>
      </c>
      <c r="T59" s="44">
        <v>0</v>
      </c>
      <c r="U59" s="44">
        <v>12</v>
      </c>
      <c r="V59" s="45">
        <f>X59-R59-T59</f>
        <v>0</v>
      </c>
      <c r="W59" s="45">
        <f>Y59-S59-U59</f>
        <v>22</v>
      </c>
      <c r="X59" s="46">
        <v>30</v>
      </c>
      <c r="Y59" s="46">
        <v>200</v>
      </c>
      <c r="Z59" s="47">
        <f>X59+Y59</f>
        <v>230</v>
      </c>
      <c r="AA59" s="15"/>
      <c r="AB59" s="15">
        <f>R59+T59</f>
        <v>30</v>
      </c>
      <c r="AC59" s="15">
        <f>S59+U59</f>
        <v>178</v>
      </c>
    </row>
    <row r="60" spans="1:29" s="8" customFormat="1" ht="29.25" customHeight="1">
      <c r="A60" s="90"/>
      <c r="B60" s="133"/>
      <c r="C60" s="134"/>
      <c r="D60" s="135"/>
      <c r="E60" s="137"/>
      <c r="F60" s="140"/>
      <c r="G60" s="143"/>
      <c r="H60" s="137"/>
      <c r="I60" s="140"/>
      <c r="J60" s="143"/>
      <c r="K60" s="106"/>
      <c r="L60" s="107"/>
      <c r="M60" s="108"/>
      <c r="N60" s="125"/>
      <c r="O60" s="128"/>
      <c r="P60" s="131"/>
      <c r="Q60" s="27" t="s">
        <v>51</v>
      </c>
      <c r="R60" s="16">
        <v>8</v>
      </c>
      <c r="S60" s="16">
        <v>0</v>
      </c>
      <c r="T60" s="16">
        <v>8</v>
      </c>
      <c r="U60" s="16">
        <v>0</v>
      </c>
      <c r="V60" s="23">
        <f>X60-R60-T60</f>
        <v>6</v>
      </c>
      <c r="W60" s="23">
        <f>Y60-S60-U60</f>
        <v>23</v>
      </c>
      <c r="X60" s="17">
        <v>22</v>
      </c>
      <c r="Y60" s="17">
        <v>23</v>
      </c>
      <c r="Z60" s="18">
        <f>X60+Y60</f>
        <v>45</v>
      </c>
      <c r="AA60" s="15"/>
      <c r="AB60" s="15"/>
      <c r="AC60" s="15"/>
    </row>
    <row r="61" spans="1:29" s="8" customFormat="1" ht="29.25" customHeight="1">
      <c r="A61" s="90"/>
      <c r="B61" s="133"/>
      <c r="C61" s="134"/>
      <c r="D61" s="135"/>
      <c r="E61" s="137"/>
      <c r="F61" s="140"/>
      <c r="G61" s="143"/>
      <c r="H61" s="137"/>
      <c r="I61" s="140"/>
      <c r="J61" s="143"/>
      <c r="K61" s="106"/>
      <c r="L61" s="107"/>
      <c r="M61" s="108"/>
      <c r="N61" s="125"/>
      <c r="O61" s="128"/>
      <c r="P61" s="131"/>
      <c r="Q61" s="29"/>
      <c r="R61" s="19"/>
      <c r="S61" s="19"/>
      <c r="T61" s="19"/>
      <c r="U61" s="19"/>
      <c r="V61" s="22"/>
      <c r="W61" s="22"/>
      <c r="X61" s="20"/>
      <c r="Y61" s="20"/>
      <c r="Z61" s="21"/>
      <c r="AA61" s="15"/>
      <c r="AB61" s="15"/>
      <c r="AC61" s="15"/>
    </row>
    <row r="62" spans="1:29" s="8" customFormat="1" ht="30.75" customHeight="1">
      <c r="A62" s="90"/>
      <c r="B62" s="113"/>
      <c r="C62" s="115"/>
      <c r="D62" s="117"/>
      <c r="E62" s="138"/>
      <c r="F62" s="141"/>
      <c r="G62" s="144"/>
      <c r="H62" s="138"/>
      <c r="I62" s="141"/>
      <c r="J62" s="144"/>
      <c r="K62" s="106"/>
      <c r="L62" s="107"/>
      <c r="M62" s="108"/>
      <c r="N62" s="126"/>
      <c r="O62" s="129"/>
      <c r="P62" s="132"/>
      <c r="Q62" s="80" t="s">
        <v>53</v>
      </c>
      <c r="R62" s="81">
        <v>0</v>
      </c>
      <c r="S62" s="81">
        <v>0</v>
      </c>
      <c r="T62" s="81">
        <v>8</v>
      </c>
      <c r="U62" s="81">
        <v>0</v>
      </c>
      <c r="V62" s="82">
        <f>X62-R62-T62</f>
        <v>16</v>
      </c>
      <c r="W62" s="82">
        <f>Y62-S62-U62</f>
        <v>6</v>
      </c>
      <c r="X62" s="83">
        <v>24</v>
      </c>
      <c r="Y62" s="83">
        <v>6</v>
      </c>
      <c r="Z62" s="84">
        <f>X62+Y62</f>
        <v>30</v>
      </c>
      <c r="AA62" s="15"/>
      <c r="AB62" s="24">
        <f>R62+T62</f>
        <v>8</v>
      </c>
      <c r="AC62" s="24">
        <f>S62+U62</f>
        <v>0</v>
      </c>
    </row>
    <row r="63" spans="1:29" s="8" customFormat="1" ht="108.75" customHeight="1">
      <c r="A63" s="1" t="s">
        <v>5</v>
      </c>
      <c r="B63" s="43" t="s">
        <v>51</v>
      </c>
      <c r="C63" s="56">
        <v>4</v>
      </c>
      <c r="D63" s="78" t="s">
        <v>35</v>
      </c>
      <c r="E63" s="74" t="s">
        <v>38</v>
      </c>
      <c r="F63" s="75">
        <v>4</v>
      </c>
      <c r="G63" s="76" t="s">
        <v>39</v>
      </c>
      <c r="H63" s="74"/>
      <c r="I63" s="75"/>
      <c r="J63" s="76"/>
      <c r="K63" s="109"/>
      <c r="L63" s="110"/>
      <c r="M63" s="111"/>
      <c r="N63" s="85" t="s">
        <v>53</v>
      </c>
      <c r="O63" s="86">
        <v>4</v>
      </c>
      <c r="P63" s="87" t="s">
        <v>35</v>
      </c>
      <c r="Q63" s="29"/>
      <c r="R63" s="19"/>
      <c r="S63" s="19"/>
      <c r="T63" s="19"/>
      <c r="U63" s="19"/>
      <c r="V63" s="22"/>
      <c r="W63" s="22"/>
      <c r="X63" s="20"/>
      <c r="Y63" s="20"/>
      <c r="Z63" s="21"/>
      <c r="AA63" s="15"/>
      <c r="AB63" s="24">
        <f>R63+T63</f>
        <v>0</v>
      </c>
      <c r="AC63" s="24">
        <f>S63+U63</f>
        <v>0</v>
      </c>
    </row>
    <row r="64" spans="1:26" s="57" customFormat="1" ht="17.25">
      <c r="A64" s="102" t="s">
        <v>54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:30" s="8" customFormat="1" ht="18" customHeight="1">
      <c r="A65" s="90" t="s">
        <v>10</v>
      </c>
      <c r="B65" s="93" t="s">
        <v>11</v>
      </c>
      <c r="C65" s="93"/>
      <c r="D65" s="93"/>
      <c r="E65" s="92" t="s">
        <v>12</v>
      </c>
      <c r="F65" s="92"/>
      <c r="G65" s="92"/>
      <c r="H65" s="93" t="s">
        <v>13</v>
      </c>
      <c r="I65" s="93"/>
      <c r="J65" s="93"/>
      <c r="K65" s="92" t="s">
        <v>14</v>
      </c>
      <c r="L65" s="92"/>
      <c r="M65" s="92"/>
      <c r="N65" s="93" t="s">
        <v>15</v>
      </c>
      <c r="O65" s="93"/>
      <c r="P65" s="93"/>
      <c r="Q65" s="90" t="s">
        <v>16</v>
      </c>
      <c r="R65" s="90"/>
      <c r="S65" s="90"/>
      <c r="T65" s="91" t="s">
        <v>17</v>
      </c>
      <c r="U65" s="91"/>
      <c r="V65" s="98" t="s">
        <v>18</v>
      </c>
      <c r="W65" s="98"/>
      <c r="X65" s="91" t="s">
        <v>19</v>
      </c>
      <c r="Y65" s="91"/>
      <c r="Z65" s="91"/>
      <c r="AA65" s="2"/>
      <c r="AB65" s="2"/>
      <c r="AC65" s="2"/>
      <c r="AD65" s="8">
        <f>30*0.7</f>
        <v>21</v>
      </c>
    </row>
    <row r="66" spans="1:29" s="8" customFormat="1" ht="14.25" customHeight="1">
      <c r="A66" s="90"/>
      <c r="B66" s="90" t="s">
        <v>9</v>
      </c>
      <c r="C66" s="90" t="s">
        <v>0</v>
      </c>
      <c r="D66" s="90" t="s">
        <v>7</v>
      </c>
      <c r="E66" s="90" t="s">
        <v>9</v>
      </c>
      <c r="F66" s="90" t="s">
        <v>0</v>
      </c>
      <c r="G66" s="90" t="s">
        <v>7</v>
      </c>
      <c r="H66" s="90" t="s">
        <v>9</v>
      </c>
      <c r="I66" s="90" t="s">
        <v>0</v>
      </c>
      <c r="J66" s="90" t="s">
        <v>7</v>
      </c>
      <c r="K66" s="90" t="s">
        <v>9</v>
      </c>
      <c r="L66" s="90" t="s">
        <v>0</v>
      </c>
      <c r="M66" s="90" t="s">
        <v>7</v>
      </c>
      <c r="N66" s="90" t="s">
        <v>9</v>
      </c>
      <c r="O66" s="90" t="s">
        <v>0</v>
      </c>
      <c r="P66" s="90" t="s">
        <v>7</v>
      </c>
      <c r="Q66" s="90"/>
      <c r="R66" s="90"/>
      <c r="S66" s="90"/>
      <c r="T66" s="91"/>
      <c r="U66" s="91"/>
      <c r="V66" s="98"/>
      <c r="W66" s="98"/>
      <c r="X66" s="91"/>
      <c r="Y66" s="91"/>
      <c r="Z66" s="91"/>
      <c r="AA66" s="2"/>
      <c r="AB66" s="2"/>
      <c r="AC66" s="2"/>
    </row>
    <row r="67" spans="1:29" s="8" customFormat="1" ht="15.7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1" t="s">
        <v>9</v>
      </c>
      <c r="R67" s="6" t="s">
        <v>1</v>
      </c>
      <c r="S67" s="6" t="s">
        <v>2</v>
      </c>
      <c r="T67" s="6" t="s">
        <v>1</v>
      </c>
      <c r="U67" s="6" t="s">
        <v>2</v>
      </c>
      <c r="V67" s="22" t="s">
        <v>1</v>
      </c>
      <c r="W67" s="22" t="s">
        <v>2</v>
      </c>
      <c r="X67" s="7" t="s">
        <v>1</v>
      </c>
      <c r="Y67" s="7" t="s">
        <v>2</v>
      </c>
      <c r="Z67" s="7" t="s">
        <v>3</v>
      </c>
      <c r="AA67" s="2"/>
      <c r="AB67" s="2"/>
      <c r="AC67" s="2"/>
    </row>
    <row r="68" spans="1:29" s="8" customFormat="1" ht="29.25" customHeight="1">
      <c r="A68" s="90" t="s">
        <v>4</v>
      </c>
      <c r="B68" s="112" t="s">
        <v>51</v>
      </c>
      <c r="C68" s="114">
        <v>4</v>
      </c>
      <c r="D68" s="116" t="s">
        <v>35</v>
      </c>
      <c r="E68" s="136" t="s">
        <v>38</v>
      </c>
      <c r="F68" s="139">
        <v>4</v>
      </c>
      <c r="G68" s="142" t="s">
        <v>39</v>
      </c>
      <c r="H68" s="136" t="s">
        <v>38</v>
      </c>
      <c r="I68" s="139">
        <v>4</v>
      </c>
      <c r="J68" s="142" t="s">
        <v>39</v>
      </c>
      <c r="K68" s="136" t="s">
        <v>38</v>
      </c>
      <c r="L68" s="139">
        <v>4</v>
      </c>
      <c r="M68" s="142" t="s">
        <v>39</v>
      </c>
      <c r="N68" s="124" t="s">
        <v>53</v>
      </c>
      <c r="O68" s="127">
        <v>4</v>
      </c>
      <c r="P68" s="130" t="s">
        <v>35</v>
      </c>
      <c r="Q68" s="42" t="s">
        <v>38</v>
      </c>
      <c r="R68" s="44">
        <v>30</v>
      </c>
      <c r="S68" s="44">
        <v>178</v>
      </c>
      <c r="T68" s="44">
        <v>0</v>
      </c>
      <c r="U68" s="44">
        <v>16</v>
      </c>
      <c r="V68" s="45">
        <f>X68-R68-T68</f>
        <v>0</v>
      </c>
      <c r="W68" s="45">
        <f>Y68-S68-U68</f>
        <v>6</v>
      </c>
      <c r="X68" s="46">
        <v>30</v>
      </c>
      <c r="Y68" s="46">
        <v>200</v>
      </c>
      <c r="Z68" s="47">
        <f>X68+Y68</f>
        <v>230</v>
      </c>
      <c r="AA68" s="15"/>
      <c r="AB68" s="15">
        <f>R68+T68</f>
        <v>30</v>
      </c>
      <c r="AC68" s="15">
        <f>S68+U68</f>
        <v>194</v>
      </c>
    </row>
    <row r="69" spans="1:29" s="8" customFormat="1" ht="29.25" customHeight="1">
      <c r="A69" s="90"/>
      <c r="B69" s="133"/>
      <c r="C69" s="134"/>
      <c r="D69" s="135"/>
      <c r="E69" s="137"/>
      <c r="F69" s="140"/>
      <c r="G69" s="143"/>
      <c r="H69" s="137"/>
      <c r="I69" s="140"/>
      <c r="J69" s="143"/>
      <c r="K69" s="137"/>
      <c r="L69" s="140"/>
      <c r="M69" s="143"/>
      <c r="N69" s="125"/>
      <c r="O69" s="128"/>
      <c r="P69" s="131"/>
      <c r="Q69" s="27" t="s">
        <v>51</v>
      </c>
      <c r="R69" s="16">
        <v>16</v>
      </c>
      <c r="S69" s="16">
        <v>0</v>
      </c>
      <c r="T69" s="16">
        <v>6</v>
      </c>
      <c r="U69" s="16">
        <v>6</v>
      </c>
      <c r="V69" s="23">
        <f>X69-R69-T69</f>
        <v>0</v>
      </c>
      <c r="W69" s="23">
        <f>Y69-S69-U69</f>
        <v>17</v>
      </c>
      <c r="X69" s="17">
        <v>22</v>
      </c>
      <c r="Y69" s="17">
        <v>23</v>
      </c>
      <c r="Z69" s="18">
        <f>X69+Y69</f>
        <v>45</v>
      </c>
      <c r="AA69" s="15"/>
      <c r="AB69" s="15"/>
      <c r="AC69" s="15"/>
    </row>
    <row r="70" spans="1:29" s="8" customFormat="1" ht="29.25" customHeight="1">
      <c r="A70" s="90"/>
      <c r="B70" s="133"/>
      <c r="C70" s="134"/>
      <c r="D70" s="135"/>
      <c r="E70" s="137"/>
      <c r="F70" s="140"/>
      <c r="G70" s="143"/>
      <c r="H70" s="137"/>
      <c r="I70" s="140"/>
      <c r="J70" s="143"/>
      <c r="K70" s="137"/>
      <c r="L70" s="140"/>
      <c r="M70" s="143"/>
      <c r="N70" s="125"/>
      <c r="O70" s="128"/>
      <c r="P70" s="131"/>
      <c r="Q70" s="29"/>
      <c r="R70" s="19"/>
      <c r="S70" s="19"/>
      <c r="T70" s="19"/>
      <c r="U70" s="19"/>
      <c r="V70" s="22"/>
      <c r="W70" s="22"/>
      <c r="X70" s="20"/>
      <c r="Y70" s="20"/>
      <c r="Z70" s="21"/>
      <c r="AA70" s="15"/>
      <c r="AB70" s="15"/>
      <c r="AC70" s="15"/>
    </row>
    <row r="71" spans="1:29" s="8" customFormat="1" ht="30.75" customHeight="1">
      <c r="A71" s="90"/>
      <c r="B71" s="113"/>
      <c r="C71" s="115"/>
      <c r="D71" s="117"/>
      <c r="E71" s="138"/>
      <c r="F71" s="141"/>
      <c r="G71" s="144"/>
      <c r="H71" s="138"/>
      <c r="I71" s="141"/>
      <c r="J71" s="144"/>
      <c r="K71" s="138"/>
      <c r="L71" s="141"/>
      <c r="M71" s="144"/>
      <c r="N71" s="126"/>
      <c r="O71" s="129"/>
      <c r="P71" s="132"/>
      <c r="Q71" s="48"/>
      <c r="R71" s="49"/>
      <c r="S71" s="49"/>
      <c r="T71" s="49"/>
      <c r="U71" s="49"/>
      <c r="V71" s="50"/>
      <c r="W71" s="50"/>
      <c r="X71" s="51"/>
      <c r="Y71" s="51"/>
      <c r="Z71" s="52"/>
      <c r="AA71" s="15"/>
      <c r="AB71" s="24">
        <f>R71+T71</f>
        <v>0</v>
      </c>
      <c r="AC71" s="24">
        <f>S71+U71</f>
        <v>0</v>
      </c>
    </row>
    <row r="72" spans="1:29" s="8" customFormat="1" ht="108.75" customHeight="1">
      <c r="A72" s="1" t="s">
        <v>5</v>
      </c>
      <c r="B72" s="43" t="s">
        <v>51</v>
      </c>
      <c r="C72" s="56">
        <v>4</v>
      </c>
      <c r="D72" s="78" t="s">
        <v>35</v>
      </c>
      <c r="E72" s="74" t="s">
        <v>38</v>
      </c>
      <c r="F72" s="75">
        <v>4</v>
      </c>
      <c r="G72" s="76" t="s">
        <v>39</v>
      </c>
      <c r="H72" s="43" t="s">
        <v>51</v>
      </c>
      <c r="I72" s="56">
        <v>4</v>
      </c>
      <c r="J72" s="78" t="s">
        <v>35</v>
      </c>
      <c r="K72" s="74"/>
      <c r="L72" s="75"/>
      <c r="M72" s="76"/>
      <c r="N72" s="85" t="s">
        <v>53</v>
      </c>
      <c r="O72" s="86">
        <v>4</v>
      </c>
      <c r="P72" s="87" t="s">
        <v>35</v>
      </c>
      <c r="Q72" s="80" t="s">
        <v>53</v>
      </c>
      <c r="R72" s="81">
        <v>8</v>
      </c>
      <c r="S72" s="81">
        <v>0</v>
      </c>
      <c r="T72" s="81">
        <v>8</v>
      </c>
      <c r="U72" s="81">
        <v>0</v>
      </c>
      <c r="V72" s="82">
        <f>X72-R72-T72</f>
        <v>8</v>
      </c>
      <c r="W72" s="82">
        <f>Y72-S72-U72</f>
        <v>6</v>
      </c>
      <c r="X72" s="83">
        <v>24</v>
      </c>
      <c r="Y72" s="83">
        <v>6</v>
      </c>
      <c r="Z72" s="84">
        <f>X72+Y72</f>
        <v>30</v>
      </c>
      <c r="AA72" s="15"/>
      <c r="AB72" s="24">
        <f>R72+T72</f>
        <v>16</v>
      </c>
      <c r="AC72" s="24">
        <f>S72+U72</f>
        <v>0</v>
      </c>
    </row>
    <row r="73" spans="1:26" s="57" customFormat="1" ht="17.25">
      <c r="A73" s="102" t="s">
        <v>56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:30" s="8" customFormat="1" ht="18" customHeight="1">
      <c r="A74" s="90" t="s">
        <v>10</v>
      </c>
      <c r="B74" s="93" t="s">
        <v>11</v>
      </c>
      <c r="C74" s="93"/>
      <c r="D74" s="93"/>
      <c r="E74" s="92" t="s">
        <v>12</v>
      </c>
      <c r="F74" s="92"/>
      <c r="G74" s="92"/>
      <c r="H74" s="93" t="s">
        <v>13</v>
      </c>
      <c r="I74" s="93"/>
      <c r="J74" s="93"/>
      <c r="K74" s="92" t="s">
        <v>14</v>
      </c>
      <c r="L74" s="92"/>
      <c r="M74" s="92"/>
      <c r="N74" s="93" t="s">
        <v>15</v>
      </c>
      <c r="O74" s="93"/>
      <c r="P74" s="93"/>
      <c r="Q74" s="90" t="s">
        <v>16</v>
      </c>
      <c r="R74" s="90"/>
      <c r="S74" s="90"/>
      <c r="T74" s="91" t="s">
        <v>17</v>
      </c>
      <c r="U74" s="91"/>
      <c r="V74" s="98" t="s">
        <v>18</v>
      </c>
      <c r="W74" s="98"/>
      <c r="X74" s="91" t="s">
        <v>19</v>
      </c>
      <c r="Y74" s="91"/>
      <c r="Z74" s="91"/>
      <c r="AA74" s="2"/>
      <c r="AB74" s="2"/>
      <c r="AC74" s="2"/>
      <c r="AD74" s="8">
        <f>30*0.7</f>
        <v>21</v>
      </c>
    </row>
    <row r="75" spans="1:29" s="8" customFormat="1" ht="14.25" customHeight="1">
      <c r="A75" s="90"/>
      <c r="B75" s="90" t="s">
        <v>9</v>
      </c>
      <c r="C75" s="90" t="s">
        <v>0</v>
      </c>
      <c r="D75" s="90" t="s">
        <v>7</v>
      </c>
      <c r="E75" s="90" t="s">
        <v>9</v>
      </c>
      <c r="F75" s="90" t="s">
        <v>0</v>
      </c>
      <c r="G75" s="90" t="s">
        <v>7</v>
      </c>
      <c r="H75" s="90" t="s">
        <v>9</v>
      </c>
      <c r="I75" s="90" t="s">
        <v>0</v>
      </c>
      <c r="J75" s="90" t="s">
        <v>7</v>
      </c>
      <c r="K75" s="90" t="s">
        <v>9</v>
      </c>
      <c r="L75" s="90" t="s">
        <v>0</v>
      </c>
      <c r="M75" s="90" t="s">
        <v>7</v>
      </c>
      <c r="N75" s="90" t="s">
        <v>9</v>
      </c>
      <c r="O75" s="90" t="s">
        <v>0</v>
      </c>
      <c r="P75" s="90" t="s">
        <v>7</v>
      </c>
      <c r="Q75" s="90"/>
      <c r="R75" s="90"/>
      <c r="S75" s="90"/>
      <c r="T75" s="91"/>
      <c r="U75" s="91"/>
      <c r="V75" s="98"/>
      <c r="W75" s="98"/>
      <c r="X75" s="91"/>
      <c r="Y75" s="91"/>
      <c r="Z75" s="91"/>
      <c r="AA75" s="2"/>
      <c r="AB75" s="2"/>
      <c r="AC75" s="2"/>
    </row>
    <row r="76" spans="1:29" s="8" customFormat="1" ht="15.7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1" t="s">
        <v>9</v>
      </c>
      <c r="R76" s="6" t="s">
        <v>1</v>
      </c>
      <c r="S76" s="6" t="s">
        <v>2</v>
      </c>
      <c r="T76" s="6" t="s">
        <v>1</v>
      </c>
      <c r="U76" s="6" t="s">
        <v>2</v>
      </c>
      <c r="V76" s="22" t="s">
        <v>1</v>
      </c>
      <c r="W76" s="22" t="s">
        <v>2</v>
      </c>
      <c r="X76" s="7" t="s">
        <v>1</v>
      </c>
      <c r="Y76" s="7" t="s">
        <v>2</v>
      </c>
      <c r="Z76" s="7" t="s">
        <v>3</v>
      </c>
      <c r="AA76" s="2"/>
      <c r="AB76" s="2"/>
      <c r="AC76" s="2"/>
    </row>
    <row r="77" spans="1:29" s="8" customFormat="1" ht="29.25" customHeight="1">
      <c r="A77" s="90" t="s">
        <v>4</v>
      </c>
      <c r="B77" s="112" t="s">
        <v>51</v>
      </c>
      <c r="C77" s="114">
        <v>4</v>
      </c>
      <c r="D77" s="116" t="s">
        <v>35</v>
      </c>
      <c r="E77" s="103" t="s">
        <v>59</v>
      </c>
      <c r="F77" s="104"/>
      <c r="G77" s="104"/>
      <c r="H77" s="104"/>
      <c r="I77" s="104"/>
      <c r="J77" s="105"/>
      <c r="K77" s="136" t="s">
        <v>38</v>
      </c>
      <c r="L77" s="139">
        <v>4</v>
      </c>
      <c r="M77" s="142" t="s">
        <v>39</v>
      </c>
      <c r="N77" s="124" t="s">
        <v>53</v>
      </c>
      <c r="O77" s="127">
        <v>4</v>
      </c>
      <c r="P77" s="130" t="s">
        <v>35</v>
      </c>
      <c r="Q77" s="42" t="s">
        <v>38</v>
      </c>
      <c r="R77" s="44">
        <v>30</v>
      </c>
      <c r="S77" s="44">
        <v>194</v>
      </c>
      <c r="T77" s="44">
        <v>0</v>
      </c>
      <c r="U77" s="44">
        <v>6</v>
      </c>
      <c r="V77" s="45">
        <f aca="true" t="shared" si="3" ref="V77:W79">X77-R77-T77</f>
        <v>0</v>
      </c>
      <c r="W77" s="45">
        <f t="shared" si="3"/>
        <v>0</v>
      </c>
      <c r="X77" s="46">
        <v>30</v>
      </c>
      <c r="Y77" s="46">
        <v>200</v>
      </c>
      <c r="Z77" s="47">
        <f>X77+Y77</f>
        <v>230</v>
      </c>
      <c r="AA77" s="15"/>
      <c r="AB77" s="15">
        <f>R77+T77</f>
        <v>30</v>
      </c>
      <c r="AC77" s="15">
        <f>S77+U77</f>
        <v>200</v>
      </c>
    </row>
    <row r="78" spans="1:29" s="8" customFormat="1" ht="29.25" customHeight="1">
      <c r="A78" s="90"/>
      <c r="B78" s="133"/>
      <c r="C78" s="134"/>
      <c r="D78" s="135"/>
      <c r="E78" s="106"/>
      <c r="F78" s="107"/>
      <c r="G78" s="107"/>
      <c r="H78" s="107"/>
      <c r="I78" s="107"/>
      <c r="J78" s="108"/>
      <c r="K78" s="137"/>
      <c r="L78" s="140"/>
      <c r="M78" s="143"/>
      <c r="N78" s="125"/>
      <c r="O78" s="128"/>
      <c r="P78" s="131"/>
      <c r="Q78" s="27" t="s">
        <v>51</v>
      </c>
      <c r="R78" s="16">
        <v>22</v>
      </c>
      <c r="S78" s="16">
        <v>6</v>
      </c>
      <c r="T78" s="16">
        <v>0</v>
      </c>
      <c r="U78" s="16">
        <v>8</v>
      </c>
      <c r="V78" s="23">
        <f t="shared" si="3"/>
        <v>0</v>
      </c>
      <c r="W78" s="23">
        <f t="shared" si="3"/>
        <v>9</v>
      </c>
      <c r="X78" s="17">
        <v>22</v>
      </c>
      <c r="Y78" s="17">
        <v>23</v>
      </c>
      <c r="Z78" s="18">
        <f>X78+Y78</f>
        <v>45</v>
      </c>
      <c r="AA78" s="15"/>
      <c r="AB78" s="15"/>
      <c r="AC78" s="15"/>
    </row>
    <row r="79" spans="1:29" s="8" customFormat="1" ht="29.25" customHeight="1">
      <c r="A79" s="90"/>
      <c r="B79" s="133"/>
      <c r="C79" s="134"/>
      <c r="D79" s="135"/>
      <c r="E79" s="106"/>
      <c r="F79" s="107"/>
      <c r="G79" s="107"/>
      <c r="H79" s="107"/>
      <c r="I79" s="107"/>
      <c r="J79" s="108"/>
      <c r="K79" s="137"/>
      <c r="L79" s="140"/>
      <c r="M79" s="143"/>
      <c r="N79" s="125"/>
      <c r="O79" s="128"/>
      <c r="P79" s="131"/>
      <c r="Q79" s="80" t="s">
        <v>53</v>
      </c>
      <c r="R79" s="81">
        <v>16</v>
      </c>
      <c r="S79" s="81">
        <v>0</v>
      </c>
      <c r="T79" s="81">
        <v>8</v>
      </c>
      <c r="U79" s="81">
        <v>0</v>
      </c>
      <c r="V79" s="82">
        <f t="shared" si="3"/>
        <v>0</v>
      </c>
      <c r="W79" s="82">
        <f t="shared" si="3"/>
        <v>6</v>
      </c>
      <c r="X79" s="83">
        <v>24</v>
      </c>
      <c r="Y79" s="83">
        <v>6</v>
      </c>
      <c r="Z79" s="84">
        <f>X79+Y79</f>
        <v>30</v>
      </c>
      <c r="AA79" s="15"/>
      <c r="AB79" s="15"/>
      <c r="AC79" s="15"/>
    </row>
    <row r="80" spans="1:29" s="8" customFormat="1" ht="30.75" customHeight="1">
      <c r="A80" s="90"/>
      <c r="B80" s="113"/>
      <c r="C80" s="115"/>
      <c r="D80" s="117"/>
      <c r="E80" s="106"/>
      <c r="F80" s="107"/>
      <c r="G80" s="107"/>
      <c r="H80" s="107"/>
      <c r="I80" s="107"/>
      <c r="J80" s="108"/>
      <c r="K80" s="138"/>
      <c r="L80" s="141"/>
      <c r="M80" s="144"/>
      <c r="N80" s="126"/>
      <c r="O80" s="129"/>
      <c r="P80" s="132"/>
      <c r="Q80" s="48"/>
      <c r="R80" s="49"/>
      <c r="S80" s="49"/>
      <c r="T80" s="49"/>
      <c r="U80" s="49"/>
      <c r="V80" s="50"/>
      <c r="W80" s="50"/>
      <c r="X80" s="51"/>
      <c r="Y80" s="51"/>
      <c r="Z80" s="52"/>
      <c r="AA80" s="15"/>
      <c r="AB80" s="24">
        <f>R80+T80</f>
        <v>0</v>
      </c>
      <c r="AC80" s="24">
        <f>S80+U80</f>
        <v>0</v>
      </c>
    </row>
    <row r="81" spans="1:29" s="8" customFormat="1" ht="108.75" customHeight="1">
      <c r="A81" s="1" t="s">
        <v>5</v>
      </c>
      <c r="B81" s="43" t="s">
        <v>51</v>
      </c>
      <c r="C81" s="56">
        <v>4</v>
      </c>
      <c r="D81" s="78" t="s">
        <v>35</v>
      </c>
      <c r="E81" s="109"/>
      <c r="F81" s="110"/>
      <c r="G81" s="110"/>
      <c r="H81" s="110"/>
      <c r="I81" s="110"/>
      <c r="J81" s="111"/>
      <c r="K81" s="74" t="s">
        <v>38</v>
      </c>
      <c r="L81" s="75">
        <v>2</v>
      </c>
      <c r="M81" s="76" t="s">
        <v>39</v>
      </c>
      <c r="N81" s="85" t="s">
        <v>53</v>
      </c>
      <c r="O81" s="86">
        <v>8</v>
      </c>
      <c r="P81" s="87" t="s">
        <v>35</v>
      </c>
      <c r="Q81" s="29"/>
      <c r="R81" s="19"/>
      <c r="S81" s="19"/>
      <c r="T81" s="19"/>
      <c r="U81" s="19"/>
      <c r="V81" s="22"/>
      <c r="W81" s="22"/>
      <c r="X81" s="20"/>
      <c r="Y81" s="20"/>
      <c r="Z81" s="21"/>
      <c r="AA81" s="15"/>
      <c r="AB81" s="24">
        <f>R81+T81</f>
        <v>0</v>
      </c>
      <c r="AC81" s="24">
        <f>S81+U81</f>
        <v>0</v>
      </c>
    </row>
    <row r="82" spans="1:26" s="57" customFormat="1" ht="17.25">
      <c r="A82" s="166" t="s">
        <v>60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</row>
    <row r="83" spans="1:26" s="57" customFormat="1" ht="17.25">
      <c r="A83" s="88" t="s">
        <v>61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30" s="8" customFormat="1" ht="18" customHeight="1">
      <c r="A84" s="90" t="s">
        <v>10</v>
      </c>
      <c r="B84" s="93" t="s">
        <v>11</v>
      </c>
      <c r="C84" s="93"/>
      <c r="D84" s="93"/>
      <c r="E84" s="92" t="s">
        <v>12</v>
      </c>
      <c r="F84" s="92"/>
      <c r="G84" s="92"/>
      <c r="H84" s="93" t="s">
        <v>13</v>
      </c>
      <c r="I84" s="93"/>
      <c r="J84" s="93"/>
      <c r="K84" s="92" t="s">
        <v>14</v>
      </c>
      <c r="L84" s="92"/>
      <c r="M84" s="92"/>
      <c r="N84" s="93" t="s">
        <v>15</v>
      </c>
      <c r="O84" s="93"/>
      <c r="P84" s="93"/>
      <c r="Q84" s="90" t="s">
        <v>16</v>
      </c>
      <c r="R84" s="90"/>
      <c r="S84" s="90"/>
      <c r="T84" s="91" t="s">
        <v>17</v>
      </c>
      <c r="U84" s="91"/>
      <c r="V84" s="98" t="s">
        <v>18</v>
      </c>
      <c r="W84" s="98"/>
      <c r="X84" s="91" t="s">
        <v>19</v>
      </c>
      <c r="Y84" s="91"/>
      <c r="Z84" s="91"/>
      <c r="AA84" s="2"/>
      <c r="AB84" s="2"/>
      <c r="AC84" s="2"/>
      <c r="AD84" s="8">
        <f>30*0.7</f>
        <v>21</v>
      </c>
    </row>
    <row r="85" spans="1:29" s="8" customFormat="1" ht="14.25" customHeight="1">
      <c r="A85" s="90"/>
      <c r="B85" s="90" t="s">
        <v>9</v>
      </c>
      <c r="C85" s="90" t="s">
        <v>0</v>
      </c>
      <c r="D85" s="90" t="s">
        <v>7</v>
      </c>
      <c r="E85" s="90" t="s">
        <v>9</v>
      </c>
      <c r="F85" s="90" t="s">
        <v>0</v>
      </c>
      <c r="G85" s="90" t="s">
        <v>7</v>
      </c>
      <c r="H85" s="90" t="s">
        <v>9</v>
      </c>
      <c r="I85" s="90" t="s">
        <v>0</v>
      </c>
      <c r="J85" s="90" t="s">
        <v>7</v>
      </c>
      <c r="K85" s="90" t="s">
        <v>9</v>
      </c>
      <c r="L85" s="90" t="s">
        <v>0</v>
      </c>
      <c r="M85" s="90" t="s">
        <v>7</v>
      </c>
      <c r="N85" s="90" t="s">
        <v>9</v>
      </c>
      <c r="O85" s="90" t="s">
        <v>0</v>
      </c>
      <c r="P85" s="90" t="s">
        <v>7</v>
      </c>
      <c r="Q85" s="90"/>
      <c r="R85" s="90"/>
      <c r="S85" s="90"/>
      <c r="T85" s="91"/>
      <c r="U85" s="91"/>
      <c r="V85" s="98"/>
      <c r="W85" s="98"/>
      <c r="X85" s="91"/>
      <c r="Y85" s="91"/>
      <c r="Z85" s="91"/>
      <c r="AA85" s="2"/>
      <c r="AB85" s="2"/>
      <c r="AC85" s="2"/>
    </row>
    <row r="86" spans="1:29" s="8" customFormat="1" ht="15.75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1" t="s">
        <v>9</v>
      </c>
      <c r="R86" s="6" t="s">
        <v>1</v>
      </c>
      <c r="S86" s="6" t="s">
        <v>2</v>
      </c>
      <c r="T86" s="6" t="s">
        <v>1</v>
      </c>
      <c r="U86" s="6" t="s">
        <v>2</v>
      </c>
      <c r="V86" s="22" t="s">
        <v>1</v>
      </c>
      <c r="W86" s="22" t="s">
        <v>2</v>
      </c>
      <c r="X86" s="7" t="s">
        <v>1</v>
      </c>
      <c r="Y86" s="7" t="s">
        <v>2</v>
      </c>
      <c r="Z86" s="7" t="s">
        <v>3</v>
      </c>
      <c r="AA86" s="2"/>
      <c r="AB86" s="2"/>
      <c r="AC86" s="2"/>
    </row>
    <row r="87" spans="1:29" s="8" customFormat="1" ht="29.25" customHeight="1">
      <c r="A87" s="90" t="s">
        <v>4</v>
      </c>
      <c r="B87" s="112" t="s">
        <v>51</v>
      </c>
      <c r="C87" s="114">
        <v>5</v>
      </c>
      <c r="D87" s="116" t="s">
        <v>35</v>
      </c>
      <c r="E87" s="124" t="s">
        <v>53</v>
      </c>
      <c r="F87" s="127">
        <v>4</v>
      </c>
      <c r="G87" s="130" t="s">
        <v>35</v>
      </c>
      <c r="H87" s="157" t="s">
        <v>37</v>
      </c>
      <c r="I87" s="158"/>
      <c r="J87" s="158"/>
      <c r="K87" s="158"/>
      <c r="L87" s="158"/>
      <c r="M87" s="158"/>
      <c r="N87" s="158"/>
      <c r="O87" s="158"/>
      <c r="P87" s="159"/>
      <c r="Q87" s="42"/>
      <c r="R87" s="44"/>
      <c r="S87" s="44"/>
      <c r="T87" s="44"/>
      <c r="U87" s="44"/>
      <c r="V87" s="45"/>
      <c r="W87" s="45"/>
      <c r="X87" s="46"/>
      <c r="Y87" s="46"/>
      <c r="Z87" s="47"/>
      <c r="AA87" s="15"/>
      <c r="AB87" s="15">
        <f>R87+T87</f>
        <v>0</v>
      </c>
      <c r="AC87" s="15">
        <f>S87+U87</f>
        <v>0</v>
      </c>
    </row>
    <row r="88" spans="1:29" s="8" customFormat="1" ht="29.25" customHeight="1">
      <c r="A88" s="90"/>
      <c r="B88" s="133"/>
      <c r="C88" s="134"/>
      <c r="D88" s="135"/>
      <c r="E88" s="125"/>
      <c r="F88" s="128"/>
      <c r="G88" s="131"/>
      <c r="H88" s="160"/>
      <c r="I88" s="161"/>
      <c r="J88" s="161"/>
      <c r="K88" s="161"/>
      <c r="L88" s="161"/>
      <c r="M88" s="161"/>
      <c r="N88" s="161"/>
      <c r="O88" s="161"/>
      <c r="P88" s="162"/>
      <c r="Q88" s="27" t="s">
        <v>51</v>
      </c>
      <c r="R88" s="16">
        <v>22</v>
      </c>
      <c r="S88" s="16">
        <v>14</v>
      </c>
      <c r="T88" s="16">
        <v>0</v>
      </c>
      <c r="U88" s="16">
        <v>9</v>
      </c>
      <c r="V88" s="23">
        <f>X88-R88-T88</f>
        <v>0</v>
      </c>
      <c r="W88" s="23">
        <f>Y88-S88-U88</f>
        <v>0</v>
      </c>
      <c r="X88" s="17">
        <v>22</v>
      </c>
      <c r="Y88" s="17">
        <v>23</v>
      </c>
      <c r="Z88" s="18">
        <f>X88+Y88</f>
        <v>45</v>
      </c>
      <c r="AA88" s="15"/>
      <c r="AB88" s="15"/>
      <c r="AC88" s="15"/>
    </row>
    <row r="89" spans="1:29" s="8" customFormat="1" ht="29.25" customHeight="1">
      <c r="A89" s="90"/>
      <c r="B89" s="133"/>
      <c r="C89" s="134"/>
      <c r="D89" s="135"/>
      <c r="E89" s="125"/>
      <c r="F89" s="128"/>
      <c r="G89" s="131"/>
      <c r="H89" s="160"/>
      <c r="I89" s="161"/>
      <c r="J89" s="161"/>
      <c r="K89" s="161"/>
      <c r="L89" s="161"/>
      <c r="M89" s="161"/>
      <c r="N89" s="161"/>
      <c r="O89" s="161"/>
      <c r="P89" s="162"/>
      <c r="Q89" s="80" t="s">
        <v>53</v>
      </c>
      <c r="R89" s="81">
        <v>24</v>
      </c>
      <c r="S89" s="81">
        <v>0</v>
      </c>
      <c r="T89" s="81">
        <v>0</v>
      </c>
      <c r="U89" s="81">
        <v>6</v>
      </c>
      <c r="V89" s="82">
        <f>X89-R89-T89</f>
        <v>0</v>
      </c>
      <c r="W89" s="82">
        <f>Y89-S89-U89</f>
        <v>0</v>
      </c>
      <c r="X89" s="83">
        <v>24</v>
      </c>
      <c r="Y89" s="83">
        <v>6</v>
      </c>
      <c r="Z89" s="84">
        <f>X89+Y89</f>
        <v>30</v>
      </c>
      <c r="AA89" s="15"/>
      <c r="AB89" s="15"/>
      <c r="AC89" s="15"/>
    </row>
    <row r="90" spans="1:29" s="8" customFormat="1" ht="30.75" customHeight="1">
      <c r="A90" s="90"/>
      <c r="B90" s="113"/>
      <c r="C90" s="115"/>
      <c r="D90" s="117"/>
      <c r="E90" s="126"/>
      <c r="F90" s="129"/>
      <c r="G90" s="132"/>
      <c r="H90" s="160"/>
      <c r="I90" s="161"/>
      <c r="J90" s="161"/>
      <c r="K90" s="161"/>
      <c r="L90" s="161"/>
      <c r="M90" s="161"/>
      <c r="N90" s="161"/>
      <c r="O90" s="161"/>
      <c r="P90" s="162"/>
      <c r="Q90" s="48"/>
      <c r="R90" s="49"/>
      <c r="S90" s="49"/>
      <c r="T90" s="49"/>
      <c r="U90" s="49"/>
      <c r="V90" s="50"/>
      <c r="W90" s="50"/>
      <c r="X90" s="51"/>
      <c r="Y90" s="51"/>
      <c r="Z90" s="52"/>
      <c r="AA90" s="15"/>
      <c r="AB90" s="24">
        <f>R90+T90</f>
        <v>0</v>
      </c>
      <c r="AC90" s="24">
        <f>S90+U90</f>
        <v>0</v>
      </c>
    </row>
    <row r="91" spans="1:29" s="8" customFormat="1" ht="108.75" customHeight="1">
      <c r="A91" s="1" t="s">
        <v>5</v>
      </c>
      <c r="B91" s="43" t="s">
        <v>51</v>
      </c>
      <c r="C91" s="56">
        <v>4</v>
      </c>
      <c r="D91" s="78" t="s">
        <v>35</v>
      </c>
      <c r="E91" s="85" t="s">
        <v>53</v>
      </c>
      <c r="F91" s="86">
        <v>2</v>
      </c>
      <c r="G91" s="87" t="s">
        <v>35</v>
      </c>
      <c r="H91" s="163"/>
      <c r="I91" s="164"/>
      <c r="J91" s="164"/>
      <c r="K91" s="164"/>
      <c r="L91" s="164"/>
      <c r="M91" s="164"/>
      <c r="N91" s="164"/>
      <c r="O91" s="164"/>
      <c r="P91" s="165"/>
      <c r="Q91" s="29"/>
      <c r="R91" s="19"/>
      <c r="S91" s="19"/>
      <c r="T91" s="19"/>
      <c r="U91" s="19"/>
      <c r="V91" s="22"/>
      <c r="W91" s="22"/>
      <c r="X91" s="20"/>
      <c r="Y91" s="20"/>
      <c r="Z91" s="21"/>
      <c r="AA91" s="15"/>
      <c r="AB91" s="24">
        <f>R91+T91</f>
        <v>0</v>
      </c>
      <c r="AC91" s="24">
        <f>S91+U91</f>
        <v>0</v>
      </c>
    </row>
    <row r="92" spans="1:30" s="8" customFormat="1" ht="18.75">
      <c r="A92" s="10" t="s">
        <v>20</v>
      </c>
      <c r="B92" s="28"/>
      <c r="C92" s="94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36"/>
      <c r="AB92" s="37"/>
      <c r="AC92" s="37"/>
      <c r="AD92" s="4"/>
    </row>
    <row r="93" spans="1:30" s="8" customFormat="1" ht="15.75" customHeight="1">
      <c r="A93" s="10"/>
      <c r="B93" s="28"/>
      <c r="C93" s="54" t="s">
        <v>29</v>
      </c>
      <c r="D93" s="54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41"/>
      <c r="W93" s="41"/>
      <c r="X93" s="41"/>
      <c r="Y93" s="41"/>
      <c r="Z93" s="41"/>
      <c r="AA93" s="36"/>
      <c r="AB93" s="36"/>
      <c r="AC93" s="36"/>
      <c r="AD93" s="4"/>
    </row>
    <row r="94" spans="1:30" s="8" customFormat="1" ht="15.75" customHeight="1">
      <c r="A94" s="10"/>
      <c r="B94" s="28"/>
      <c r="C94" s="38" t="s">
        <v>36</v>
      </c>
      <c r="D94" s="38"/>
      <c r="E94" s="28"/>
      <c r="F94" s="39"/>
      <c r="G94" s="39"/>
      <c r="H94" s="39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40"/>
      <c r="V94" s="41"/>
      <c r="W94" s="41"/>
      <c r="X94" s="41"/>
      <c r="Y94" s="41"/>
      <c r="Z94" s="41"/>
      <c r="AA94" s="36"/>
      <c r="AB94" s="36"/>
      <c r="AC94" s="36"/>
      <c r="AD94" s="4"/>
    </row>
    <row r="95" spans="1:29" ht="13.5">
      <c r="A95" s="58" t="s">
        <v>21</v>
      </c>
      <c r="C95" s="13"/>
      <c r="D95" s="12"/>
      <c r="E95" s="12"/>
      <c r="F95" s="13"/>
      <c r="G95" s="14"/>
      <c r="K95" s="11"/>
      <c r="L95" s="9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 t="s">
        <v>6</v>
      </c>
      <c r="AC95" s="11"/>
    </row>
    <row r="96" spans="1:33" ht="16.5">
      <c r="A96" s="3" t="s">
        <v>8</v>
      </c>
      <c r="B96" s="3"/>
      <c r="C96" s="3"/>
      <c r="D96" s="3"/>
      <c r="E96" s="3"/>
      <c r="F96" s="3"/>
      <c r="G96" s="100" t="s">
        <v>24</v>
      </c>
      <c r="H96" s="100"/>
      <c r="I96" s="100"/>
      <c r="J96" s="100"/>
      <c r="K96" s="100"/>
      <c r="L96" s="32"/>
      <c r="M96" s="32"/>
      <c r="N96" s="32"/>
      <c r="O96" s="32"/>
      <c r="P96" s="32"/>
      <c r="Q96" s="100" t="s">
        <v>34</v>
      </c>
      <c r="R96" s="100"/>
      <c r="S96" s="100"/>
      <c r="T96" s="100"/>
      <c r="U96" s="100"/>
      <c r="V96" s="59"/>
      <c r="W96" s="59"/>
      <c r="X96" s="59"/>
      <c r="Y96" s="59"/>
      <c r="Z96" s="59"/>
      <c r="AA96" s="59"/>
      <c r="AB96" s="59"/>
      <c r="AC96" s="59"/>
      <c r="AG96" s="4">
        <f>65/15</f>
        <v>4.333333333333333</v>
      </c>
    </row>
    <row r="97" spans="1:34" ht="16.5">
      <c r="A97" s="60" t="s">
        <v>30</v>
      </c>
      <c r="B97" s="3"/>
      <c r="C97" s="3"/>
      <c r="D97" s="3"/>
      <c r="E97" s="3"/>
      <c r="F97" s="61"/>
      <c r="G97" s="100" t="s">
        <v>25</v>
      </c>
      <c r="H97" s="100"/>
      <c r="I97" s="100"/>
      <c r="J97" s="100"/>
      <c r="K97" s="100"/>
      <c r="L97" s="32"/>
      <c r="M97" s="32"/>
      <c r="N97" s="32"/>
      <c r="O97" s="32"/>
      <c r="P97" s="32"/>
      <c r="Q97" s="32"/>
      <c r="R97" s="32"/>
      <c r="S97" s="32"/>
      <c r="T97" s="5"/>
      <c r="U97" s="62"/>
      <c r="V97" s="62"/>
      <c r="W97" s="62"/>
      <c r="X97" s="35"/>
      <c r="Y97" s="35"/>
      <c r="Z97" s="62"/>
      <c r="AA97" s="62"/>
      <c r="AB97" s="62"/>
      <c r="AC97" s="62"/>
      <c r="AH97" s="4">
        <f>4*15</f>
        <v>60</v>
      </c>
    </row>
    <row r="98" spans="7:29" ht="16.5">
      <c r="G98" s="35"/>
      <c r="H98" s="35"/>
      <c r="I98" s="35"/>
      <c r="J98" s="35"/>
      <c r="L98" s="4" t="s">
        <v>31</v>
      </c>
      <c r="U98" s="35"/>
      <c r="V98" s="35"/>
      <c r="W98" s="35"/>
      <c r="X98" s="35"/>
      <c r="Y98" s="35"/>
      <c r="Z98" s="35"/>
      <c r="AA98" s="35"/>
      <c r="AB98" s="35"/>
      <c r="AC98" s="35"/>
    </row>
    <row r="99" spans="7:29" ht="16.5">
      <c r="G99" s="35"/>
      <c r="H99" s="35"/>
      <c r="I99" s="35"/>
      <c r="J99" s="35"/>
      <c r="U99" s="35"/>
      <c r="V99" s="35"/>
      <c r="W99" s="35"/>
      <c r="X99" s="35"/>
      <c r="Y99" s="35"/>
      <c r="Z99" s="35"/>
      <c r="AA99" s="35"/>
      <c r="AB99" s="35"/>
      <c r="AC99" s="35"/>
    </row>
    <row r="100" spans="7:29" ht="16.5" customHeight="1">
      <c r="G100" s="35"/>
      <c r="H100" s="35"/>
      <c r="I100" s="35"/>
      <c r="J100" s="35"/>
      <c r="U100" s="35"/>
      <c r="V100" s="35"/>
      <c r="W100" s="35"/>
      <c r="X100" s="35"/>
      <c r="Y100" s="35"/>
      <c r="Z100" s="35"/>
      <c r="AA100" s="35"/>
      <c r="AB100" s="35"/>
      <c r="AC100" s="35"/>
    </row>
    <row r="101" spans="7:29" s="35" customFormat="1" ht="16.5">
      <c r="G101" s="100" t="s">
        <v>26</v>
      </c>
      <c r="H101" s="100"/>
      <c r="I101" s="100"/>
      <c r="J101" s="100"/>
      <c r="K101" s="100"/>
      <c r="L101" s="59"/>
      <c r="M101" s="59"/>
      <c r="N101" s="59"/>
      <c r="O101" s="59"/>
      <c r="P101" s="100" t="s">
        <v>32</v>
      </c>
      <c r="Q101" s="100"/>
      <c r="R101" s="100"/>
      <c r="S101" s="100"/>
      <c r="T101" s="100"/>
      <c r="U101" s="100"/>
      <c r="V101" s="100"/>
      <c r="W101" s="100"/>
      <c r="X101" s="59"/>
      <c r="Y101" s="59"/>
      <c r="Z101" s="59"/>
      <c r="AA101" s="59"/>
      <c r="AB101" s="59"/>
      <c r="AC101" s="59"/>
    </row>
  </sheetData>
  <sheetProtection/>
  <mergeCells count="378">
    <mergeCell ref="A82:Z82"/>
    <mergeCell ref="A84:A86"/>
    <mergeCell ref="B84:D84"/>
    <mergeCell ref="E84:G84"/>
    <mergeCell ref="H84:J84"/>
    <mergeCell ref="K84:M84"/>
    <mergeCell ref="N84:P84"/>
    <mergeCell ref="Q84:S85"/>
    <mergeCell ref="T84:U85"/>
    <mergeCell ref="V84:W85"/>
    <mergeCell ref="X84:Z85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87:A90"/>
    <mergeCell ref="B87:B90"/>
    <mergeCell ref="C87:C90"/>
    <mergeCell ref="D87:D90"/>
    <mergeCell ref="E87:E90"/>
    <mergeCell ref="F87:F90"/>
    <mergeCell ref="G87:G90"/>
    <mergeCell ref="K59:M63"/>
    <mergeCell ref="K68:K71"/>
    <mergeCell ref="L68:L71"/>
    <mergeCell ref="M68:M71"/>
    <mergeCell ref="E77:J81"/>
    <mergeCell ref="H87:P91"/>
    <mergeCell ref="P75:P76"/>
    <mergeCell ref="M77:M80"/>
    <mergeCell ref="N77:N80"/>
    <mergeCell ref="O77:O80"/>
    <mergeCell ref="P77:P80"/>
    <mergeCell ref="K77:K80"/>
    <mergeCell ref="L77:L80"/>
    <mergeCell ref="M75:M76"/>
    <mergeCell ref="N75:N76"/>
    <mergeCell ref="O75:O76"/>
    <mergeCell ref="I75:I76"/>
    <mergeCell ref="J75:J76"/>
    <mergeCell ref="K75:K76"/>
    <mergeCell ref="L75:L76"/>
    <mergeCell ref="A77:A80"/>
    <mergeCell ref="B77:B80"/>
    <mergeCell ref="C77:C80"/>
    <mergeCell ref="D77:D80"/>
    <mergeCell ref="Q74:S75"/>
    <mergeCell ref="T74:U75"/>
    <mergeCell ref="V74:W75"/>
    <mergeCell ref="X74:Z75"/>
    <mergeCell ref="B75:B76"/>
    <mergeCell ref="C75:C76"/>
    <mergeCell ref="D75:D76"/>
    <mergeCell ref="E75:E76"/>
    <mergeCell ref="F75:F76"/>
    <mergeCell ref="H75:H76"/>
    <mergeCell ref="O68:O71"/>
    <mergeCell ref="P68:P71"/>
    <mergeCell ref="A73:Z73"/>
    <mergeCell ref="A74:A76"/>
    <mergeCell ref="B74:D74"/>
    <mergeCell ref="E74:G74"/>
    <mergeCell ref="H74:J74"/>
    <mergeCell ref="K74:M74"/>
    <mergeCell ref="G68:G71"/>
    <mergeCell ref="N74:P74"/>
    <mergeCell ref="I68:I71"/>
    <mergeCell ref="J68:J71"/>
    <mergeCell ref="G75:G76"/>
    <mergeCell ref="M66:M67"/>
    <mergeCell ref="N66:N67"/>
    <mergeCell ref="I66:I67"/>
    <mergeCell ref="J66:J67"/>
    <mergeCell ref="K66:K67"/>
    <mergeCell ref="L66:L67"/>
    <mergeCell ref="N68:N71"/>
    <mergeCell ref="P66:P67"/>
    <mergeCell ref="A68:A71"/>
    <mergeCell ref="B68:B71"/>
    <mergeCell ref="C68:C71"/>
    <mergeCell ref="D68:D71"/>
    <mergeCell ref="E68:E71"/>
    <mergeCell ref="F68:F71"/>
    <mergeCell ref="G66:G67"/>
    <mergeCell ref="H66:H67"/>
    <mergeCell ref="H68:H71"/>
    <mergeCell ref="Q65:S66"/>
    <mergeCell ref="T65:U66"/>
    <mergeCell ref="V65:W66"/>
    <mergeCell ref="X65:Z66"/>
    <mergeCell ref="B66:B67"/>
    <mergeCell ref="C66:C67"/>
    <mergeCell ref="D66:D67"/>
    <mergeCell ref="E66:E67"/>
    <mergeCell ref="F66:F67"/>
    <mergeCell ref="O66:O67"/>
    <mergeCell ref="O59:O62"/>
    <mergeCell ref="P59:P62"/>
    <mergeCell ref="A64:Z64"/>
    <mergeCell ref="A65:A67"/>
    <mergeCell ref="B65:D65"/>
    <mergeCell ref="E65:G65"/>
    <mergeCell ref="H65:J65"/>
    <mergeCell ref="K65:M65"/>
    <mergeCell ref="G59:G62"/>
    <mergeCell ref="N65:P65"/>
    <mergeCell ref="H59:H62"/>
    <mergeCell ref="I59:I62"/>
    <mergeCell ref="J59:J62"/>
    <mergeCell ref="M57:M58"/>
    <mergeCell ref="N57:N58"/>
    <mergeCell ref="O57:O58"/>
    <mergeCell ref="J57:J58"/>
    <mergeCell ref="K57:K58"/>
    <mergeCell ref="L57:L58"/>
    <mergeCell ref="N59:N62"/>
    <mergeCell ref="P57:P58"/>
    <mergeCell ref="A59:A62"/>
    <mergeCell ref="B59:B62"/>
    <mergeCell ref="C59:C62"/>
    <mergeCell ref="D59:D62"/>
    <mergeCell ref="E59:E62"/>
    <mergeCell ref="F59:F62"/>
    <mergeCell ref="G57:G58"/>
    <mergeCell ref="H57:H58"/>
    <mergeCell ref="I57:I58"/>
    <mergeCell ref="N56:P56"/>
    <mergeCell ref="Q56:S57"/>
    <mergeCell ref="T56:U57"/>
    <mergeCell ref="V56:W57"/>
    <mergeCell ref="X56:Z57"/>
    <mergeCell ref="B57:B58"/>
    <mergeCell ref="C57:C58"/>
    <mergeCell ref="D57:D58"/>
    <mergeCell ref="E57:E58"/>
    <mergeCell ref="F57:F58"/>
    <mergeCell ref="M50:M53"/>
    <mergeCell ref="N50:N53"/>
    <mergeCell ref="O50:O53"/>
    <mergeCell ref="P50:P53"/>
    <mergeCell ref="A55:Z55"/>
    <mergeCell ref="A56:A58"/>
    <mergeCell ref="B56:D56"/>
    <mergeCell ref="E56:G56"/>
    <mergeCell ref="H56:J56"/>
    <mergeCell ref="K56:M56"/>
    <mergeCell ref="G50:G53"/>
    <mergeCell ref="H50:H53"/>
    <mergeCell ref="I50:I53"/>
    <mergeCell ref="J50:J53"/>
    <mergeCell ref="K50:K53"/>
    <mergeCell ref="L50:L53"/>
    <mergeCell ref="A50:A53"/>
    <mergeCell ref="B50:B53"/>
    <mergeCell ref="C50:C53"/>
    <mergeCell ref="D50:D53"/>
    <mergeCell ref="E50:E53"/>
    <mergeCell ref="F50:F53"/>
    <mergeCell ref="K48:K49"/>
    <mergeCell ref="L48:L49"/>
    <mergeCell ref="M48:M49"/>
    <mergeCell ref="N48:N49"/>
    <mergeCell ref="O48:O49"/>
    <mergeCell ref="P48:P49"/>
    <mergeCell ref="X47:Z48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A46:Z46"/>
    <mergeCell ref="A47:A49"/>
    <mergeCell ref="B47:D47"/>
    <mergeCell ref="E47:G47"/>
    <mergeCell ref="H47:J47"/>
    <mergeCell ref="K47:M47"/>
    <mergeCell ref="N47:P47"/>
    <mergeCell ref="Q47:S48"/>
    <mergeCell ref="T47:U48"/>
    <mergeCell ref="V47:W48"/>
    <mergeCell ref="G97:K97"/>
    <mergeCell ref="G101:K101"/>
    <mergeCell ref="P101:W101"/>
    <mergeCell ref="C92:Z92"/>
    <mergeCell ref="G96:K96"/>
    <mergeCell ref="Q96:U96"/>
    <mergeCell ref="A6:Z6"/>
    <mergeCell ref="A7:Z7"/>
    <mergeCell ref="A8:Z8"/>
    <mergeCell ref="A1:I1"/>
    <mergeCell ref="O1:Z1"/>
    <mergeCell ref="A2:I2"/>
    <mergeCell ref="O2:Z2"/>
    <mergeCell ref="A3:I3"/>
    <mergeCell ref="O4:Z4"/>
    <mergeCell ref="A9:Z9"/>
    <mergeCell ref="A10:A12"/>
    <mergeCell ref="B10:D10"/>
    <mergeCell ref="E10:G10"/>
    <mergeCell ref="H10:J10"/>
    <mergeCell ref="K10:M10"/>
    <mergeCell ref="N10:P10"/>
    <mergeCell ref="Q10:S11"/>
    <mergeCell ref="T10:U11"/>
    <mergeCell ref="V10:W11"/>
    <mergeCell ref="X10:Z11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L13:L16"/>
    <mergeCell ref="M13:M16"/>
    <mergeCell ref="N13:N16"/>
    <mergeCell ref="O13:O16"/>
    <mergeCell ref="P13:P16"/>
    <mergeCell ref="A18:Z18"/>
    <mergeCell ref="A19:A21"/>
    <mergeCell ref="B19:D19"/>
    <mergeCell ref="E19:G19"/>
    <mergeCell ref="H19:J19"/>
    <mergeCell ref="K19:M19"/>
    <mergeCell ref="N19:P19"/>
    <mergeCell ref="Q19:S20"/>
    <mergeCell ref="T19:U20"/>
    <mergeCell ref="V19:W20"/>
    <mergeCell ref="X19:Z20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N22:N25"/>
    <mergeCell ref="O22:O25"/>
    <mergeCell ref="P22:P25"/>
    <mergeCell ref="A27:Z27"/>
    <mergeCell ref="A28:A30"/>
    <mergeCell ref="B28:D28"/>
    <mergeCell ref="E28:G28"/>
    <mergeCell ref="H28:J28"/>
    <mergeCell ref="K28:M28"/>
    <mergeCell ref="N28:P28"/>
    <mergeCell ref="Q28:S29"/>
    <mergeCell ref="T28:U29"/>
    <mergeCell ref="V28:W29"/>
    <mergeCell ref="X28:Z29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J31:J34"/>
    <mergeCell ref="K31:K34"/>
    <mergeCell ref="L31:L34"/>
    <mergeCell ref="M31:M34"/>
    <mergeCell ref="N31:N34"/>
    <mergeCell ref="O31:O34"/>
    <mergeCell ref="P31:P34"/>
    <mergeCell ref="A36:Z36"/>
    <mergeCell ref="A38:A40"/>
    <mergeCell ref="B38:D38"/>
    <mergeCell ref="E38:G38"/>
    <mergeCell ref="H38:J38"/>
    <mergeCell ref="K38:M38"/>
    <mergeCell ref="N38:P38"/>
    <mergeCell ref="Q38:S39"/>
    <mergeCell ref="T38:U39"/>
    <mergeCell ref="V38:W39"/>
    <mergeCell ref="X38:Z39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41:A44"/>
    <mergeCell ref="B41:B44"/>
    <mergeCell ref="C41:C44"/>
    <mergeCell ref="D41:D44"/>
    <mergeCell ref="E41:E44"/>
    <mergeCell ref="F41:F44"/>
    <mergeCell ref="M41:M44"/>
    <mergeCell ref="N41:N44"/>
    <mergeCell ref="O41:O44"/>
    <mergeCell ref="P41:P44"/>
    <mergeCell ref="G41:G44"/>
    <mergeCell ref="H41:H44"/>
    <mergeCell ref="I41:I44"/>
    <mergeCell ref="J41:J44"/>
    <mergeCell ref="K41:K44"/>
    <mergeCell ref="L41:L44"/>
  </mergeCells>
  <printOptions/>
  <pageMargins left="0.3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2023-12-08T01:44:05Z</cp:lastPrinted>
  <dcterms:created xsi:type="dcterms:W3CDTF">2009-10-22T01:33:26Z</dcterms:created>
  <dcterms:modified xsi:type="dcterms:W3CDTF">2024-01-22T08:24:13Z</dcterms:modified>
  <cp:category/>
  <cp:version/>
  <cp:contentType/>
  <cp:contentStatus/>
</cp:coreProperties>
</file>